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WOMAN" sheetId="1" r:id="rId1"/>
    <sheet name="MAN" sheetId="2" r:id="rId2"/>
  </sheets>
  <definedNames>
    <definedName name="DatiEsterni_1" localSheetId="1" hidden="1">MAN!$B$3:$Q$57</definedName>
    <definedName name="DatiEsterni_1" localSheetId="0" hidden="1">WOMAN!$B$3:$Q$63</definedName>
  </definedNames>
  <calcPr calcId="152511"/>
</workbook>
</file>

<file path=xl/calcChain.xml><?xml version="1.0" encoding="utf-8"?>
<calcChain xmlns="http://schemas.openxmlformats.org/spreadsheetml/2006/main">
  <c r="R57" i="2" l="1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connections.xml><?xml version="1.0" encoding="utf-8"?>
<connections xmlns="http://schemas.openxmlformats.org/spreadsheetml/2006/main">
  <connection id="1" keepAlive="1" name="BonisLogic AggiornaListino MAN" type="5" refreshedVersion="6" saveData="1">
    <dbPr connection="Provider=SQLOLEDB.1;Integrated Security=SSPI;Persist Security Info=True;Initial Catalog=BonisLogic2017;Data Source=SITDB003;Use Procedure for Prepare=1;Auto Translate=True;Packet Size=4096;Workstation ID=WKS-MARTIGNAG;Use Encryption for Data=False;Tag with column collation when possible=False" command="EXEC sp_cmm_GeneraListaDaPiazzare @Marchio = 'USPA', @CodiceListino = '', @Collezione = 'SMU', @StagioneVendita = 'I2526', @CodiceMagazzino = 'PFDBG', @Genere = 'MAN'"/>
  </connection>
  <connection id="2" keepAlive="1" name="BonisLogic AggiornaListino WOMAN" type="5" refreshedVersion="6" saveData="1">
    <dbPr connection="Provider=SQLOLEDB.1;Integrated Security=SSPI;Persist Security Info=True;Initial Catalog=BonisLogic2017;Data Source=SITDB003;Use Procedure for Prepare=1;Auto Translate=True;Packet Size=4096;Workstation ID=WKS-MARTIGNAG;Use Encryption for Data=False;Tag with column collation when possible=False" command="EXEC sp_cmm_GeneraListaDaPiazzare @Marchio = 'USPA', @CodiceListino = '', @Collezione = 'SMU', @StagioneVendita = 'I2526', @CodiceMagazzino = 'PFDBG', @Genere = 'WOMAN'"/>
  </connection>
</connections>
</file>

<file path=xl/sharedStrings.xml><?xml version="1.0" encoding="utf-8"?>
<sst xmlns="http://schemas.openxmlformats.org/spreadsheetml/2006/main" count="840" uniqueCount="151">
  <si>
    <t>Total Boxes</t>
  </si>
  <si>
    <t>Total Pairs</t>
  </si>
  <si>
    <t>Picture</t>
  </si>
  <si>
    <t>Collection</t>
  </si>
  <si>
    <t>Season</t>
  </si>
  <si>
    <t>Line</t>
  </si>
  <si>
    <t>Article Code</t>
  </si>
  <si>
    <t>Article Name</t>
  </si>
  <si>
    <t>Color</t>
  </si>
  <si>
    <t>Assortment</t>
  </si>
  <si>
    <t>35</t>
  </si>
  <si>
    <t>36</t>
  </si>
  <si>
    <t>37</t>
  </si>
  <si>
    <t>38</t>
  </si>
  <si>
    <t>39</t>
  </si>
  <si>
    <t>40</t>
  </si>
  <si>
    <t>41</t>
  </si>
  <si>
    <t>Pairs/Box</t>
  </si>
  <si>
    <t>Qty. Boxes</t>
  </si>
  <si>
    <t>RRP</t>
  </si>
  <si>
    <t>SMU</t>
  </si>
  <si>
    <t>I2526</t>
  </si>
  <si>
    <t>AZAR</t>
  </si>
  <si>
    <t>AZAR004W/EY1</t>
  </si>
  <si>
    <t>AZAR004</t>
  </si>
  <si>
    <t>CRE-BLK01</t>
  </si>
  <si>
    <t>D12 USPA</t>
  </si>
  <si>
    <t>E8 USPA</t>
  </si>
  <si>
    <t>J8 USPA</t>
  </si>
  <si>
    <t>R12 USPA</t>
  </si>
  <si>
    <t>CHELIS</t>
  </si>
  <si>
    <t>CHELIS002W/EY1</t>
  </si>
  <si>
    <t>CHELIS002</t>
  </si>
  <si>
    <t>BLK</t>
  </si>
  <si>
    <t>WHI</t>
  </si>
  <si>
    <t>WHI-CUO04</t>
  </si>
  <si>
    <t>CHELIS002W/EYN1</t>
  </si>
  <si>
    <t>CHELIS002A</t>
  </si>
  <si>
    <t>LBE001</t>
  </si>
  <si>
    <t>WHI-DBL05</t>
  </si>
  <si>
    <t>WHI-PIN01</t>
  </si>
  <si>
    <t>GEORGE</t>
  </si>
  <si>
    <t>GEORGE008W/EY1</t>
  </si>
  <si>
    <t>GEORGE008</t>
  </si>
  <si>
    <t>LBE009</t>
  </si>
  <si>
    <t>HANNAH</t>
  </si>
  <si>
    <t>HANNAH001W/EY1</t>
  </si>
  <si>
    <t>HANNAH001</t>
  </si>
  <si>
    <t>DBR001</t>
  </si>
  <si>
    <t>HANNAH002W/EH1</t>
  </si>
  <si>
    <t>HANNAH002</t>
  </si>
  <si>
    <t>OLI004</t>
  </si>
  <si>
    <t>HANNAH003W/EY1</t>
  </si>
  <si>
    <t>HANNAH003</t>
  </si>
  <si>
    <t>KITTY</t>
  </si>
  <si>
    <t>KITTY004W/EHT1</t>
  </si>
  <si>
    <t>KITTY004A</t>
  </si>
  <si>
    <t>DBL012</t>
  </si>
  <si>
    <t>LBE-BEI04</t>
  </si>
  <si>
    <t>KITTY006W/EYH1</t>
  </si>
  <si>
    <t>KITTY006</t>
  </si>
  <si>
    <t>DPI-BEI01</t>
  </si>
  <si>
    <t>K8 USPA</t>
  </si>
  <si>
    <t>MARLYN</t>
  </si>
  <si>
    <t>MARLYN001W/EY6</t>
  </si>
  <si>
    <t>MARLYN001E</t>
  </si>
  <si>
    <t>BLK-SIL01</t>
  </si>
  <si>
    <t>DBL-SIL02</t>
  </si>
  <si>
    <t>WHI-GOL02</t>
  </si>
  <si>
    <t>WHI-SIL01</t>
  </si>
  <si>
    <t>MARLYN004W/EHN1</t>
  </si>
  <si>
    <t>MARLYN004A</t>
  </si>
  <si>
    <t>SPIRIT</t>
  </si>
  <si>
    <t>SPIRIT014W/EHY1</t>
  </si>
  <si>
    <t>SPIRIT014</t>
  </si>
  <si>
    <t>42</t>
  </si>
  <si>
    <t>43</t>
  </si>
  <si>
    <t>44</t>
  </si>
  <si>
    <t>45</t>
  </si>
  <si>
    <t>46</t>
  </si>
  <si>
    <t>AZAR001M/EY1</t>
  </si>
  <si>
    <t>AZAR001B</t>
  </si>
  <si>
    <t>BLU-WHI03</t>
  </si>
  <si>
    <t>B8 USPA</t>
  </si>
  <si>
    <t>X12 USPA</t>
  </si>
  <si>
    <t>A8 USPA</t>
  </si>
  <si>
    <t>C12 USPA</t>
  </si>
  <si>
    <t>BYRON</t>
  </si>
  <si>
    <t>BYRON001M/EY5</t>
  </si>
  <si>
    <t>BYRON001D</t>
  </si>
  <si>
    <t>BEI008</t>
  </si>
  <si>
    <t>BLK-WHI03</t>
  </si>
  <si>
    <t>WHI-BLK04</t>
  </si>
  <si>
    <t>WHI-DBL14</t>
  </si>
  <si>
    <t>BYRON004M/EYH1</t>
  </si>
  <si>
    <t>BYRON004A</t>
  </si>
  <si>
    <t>LBE</t>
  </si>
  <si>
    <t>GEORGE005M/EYN1</t>
  </si>
  <si>
    <t>GEORGE005</t>
  </si>
  <si>
    <t>BEI002</t>
  </si>
  <si>
    <t>GEORGE006M/EUH1</t>
  </si>
  <si>
    <t>GEORGE006</t>
  </si>
  <si>
    <t>WHI-BLK01</t>
  </si>
  <si>
    <t>HOOVER</t>
  </si>
  <si>
    <t>HOOVER001M/EUY2</t>
  </si>
  <si>
    <t>HOOVER001A</t>
  </si>
  <si>
    <t>DBR002</t>
  </si>
  <si>
    <t>KS8 USPA</t>
  </si>
  <si>
    <t>DGR002</t>
  </si>
  <si>
    <t>JAKE</t>
  </si>
  <si>
    <t>JAKE001M/EYH1</t>
  </si>
  <si>
    <t>JAKE001A</t>
  </si>
  <si>
    <t>BWR</t>
  </si>
  <si>
    <t>JAKE002M/ETH1</t>
  </si>
  <si>
    <t>JAKE002</t>
  </si>
  <si>
    <t>LGR</t>
  </si>
  <si>
    <t>OHIO</t>
  </si>
  <si>
    <t>OHIO004M/EUH1</t>
  </si>
  <si>
    <t>OHIO004</t>
  </si>
  <si>
    <t>CUO</t>
  </si>
  <si>
    <t>OHIO006M/EUE1</t>
  </si>
  <si>
    <t>OHIO006</t>
  </si>
  <si>
    <t>PYRO</t>
  </si>
  <si>
    <t>PYRO001M/EUT1</t>
  </si>
  <si>
    <t>PYRO001A</t>
  </si>
  <si>
    <t>ROKKO</t>
  </si>
  <si>
    <t>ROKKO001M/EYH2</t>
  </si>
  <si>
    <t>ROKKO001M</t>
  </si>
  <si>
    <t>DBL</t>
  </si>
  <si>
    <t>SPRITZ</t>
  </si>
  <si>
    <t>SPRITZ001M/EM1</t>
  </si>
  <si>
    <t>SPRITZ001</t>
  </si>
  <si>
    <t>STEVE</t>
  </si>
  <si>
    <t>STEVE003M/EY2</t>
  </si>
  <si>
    <t>STEVE003A</t>
  </si>
  <si>
    <t>STEVE004M/EYH2</t>
  </si>
  <si>
    <t>STEVE004A</t>
  </si>
  <si>
    <t>BEI-TAU02</t>
  </si>
  <si>
    <t>STEVE005M/EYH1</t>
  </si>
  <si>
    <t>STEVE005</t>
  </si>
  <si>
    <t>BEI-OLI02</t>
  </si>
  <si>
    <t>TABRY</t>
  </si>
  <si>
    <t>TABRY006M/EHY2</t>
  </si>
  <si>
    <t>TABRY006C</t>
  </si>
  <si>
    <t>TABRY012M/EHU1</t>
  </si>
  <si>
    <t>TABRY012</t>
  </si>
  <si>
    <t>LBE-CUO03</t>
  </si>
  <si>
    <t>WHI-LGR01</t>
  </si>
  <si>
    <t>TABRY013M/ENH1</t>
  </si>
  <si>
    <t>TABRY013</t>
  </si>
  <si>
    <t>LBE-LBR01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</si>
</sst>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  <numFmt numFmtId="165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9"/>
      <name val="Calibri"/>
      <family val="2"/>
    </font>
    <font>
      <b/>
      <sz val="11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3" fontId="4" fillId="0" borderId="1" xfId="1" applyNumberFormat="1" applyFont="1" applyBorder="1" applyProtection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hidden="1"/>
    </xf>
    <xf numFmtId="164" fontId="0" fillId="0" borderId="6" xfId="1" applyNumberFormat="1" applyFont="1" applyBorder="1" applyAlignment="1">
      <alignment horizontal="center" vertical="center"/>
    </xf>
    <xf numFmtId="44" fontId="0" fillId="0" borderId="0" xfId="1" applyFont="1" applyAlignment="1">
      <alignment horizontal="center"/>
    </xf>
    <xf numFmtId="165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44" fontId="0" fillId="0" borderId="0" xfId="1" applyFont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44" fontId="0" fillId="0" borderId="4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48"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&quot;€&quot;\ * #,##0.00_-;\-&quot;€&quot;\ * #,##0.00_-;_-&quot;€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&quot;€&quot;\ * #,##0.00_-;\-&quot;€&quot;\ * #,##0.00_-;_-&quot;€&quot;\ * &quot;-&quot;??_-;_-@_-"/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fill>
        <patternFill patternType="solid">
          <fgColor theme="4"/>
          <bgColor rgb="FF00B0F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&quot;€&quot;\ * #,##0.00_-;\-&quot;€&quot;\ * #,##0.00_-;_-&quot;€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&quot;€&quot;\ * #,##0.00_-;\-&quot;€&quot;\ * #,##0.00_-;_-&quot;€&quot;\ * &quot;-&quot;??_-;_-@_-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fill>
        <patternFill patternType="solid">
          <fgColor theme="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png"/><Relationship Id="rId13" Type="http://schemas.openxmlformats.org/officeDocument/2006/relationships/image" Target="../media/image45.png"/><Relationship Id="rId18" Type="http://schemas.openxmlformats.org/officeDocument/2006/relationships/image" Target="../media/image50.png"/><Relationship Id="rId26" Type="http://schemas.openxmlformats.org/officeDocument/2006/relationships/image" Target="../media/image58.png"/><Relationship Id="rId3" Type="http://schemas.openxmlformats.org/officeDocument/2006/relationships/image" Target="../media/image35.png"/><Relationship Id="rId21" Type="http://schemas.openxmlformats.org/officeDocument/2006/relationships/image" Target="../media/image53.png"/><Relationship Id="rId7" Type="http://schemas.openxmlformats.org/officeDocument/2006/relationships/image" Target="../media/image39.png"/><Relationship Id="rId12" Type="http://schemas.openxmlformats.org/officeDocument/2006/relationships/image" Target="../media/image44.png"/><Relationship Id="rId17" Type="http://schemas.openxmlformats.org/officeDocument/2006/relationships/image" Target="../media/image49.png"/><Relationship Id="rId25" Type="http://schemas.openxmlformats.org/officeDocument/2006/relationships/image" Target="../media/image57.png"/><Relationship Id="rId33" Type="http://schemas.openxmlformats.org/officeDocument/2006/relationships/image" Target="../media/image65.png"/><Relationship Id="rId2" Type="http://schemas.openxmlformats.org/officeDocument/2006/relationships/image" Target="../media/image34.png"/><Relationship Id="rId16" Type="http://schemas.openxmlformats.org/officeDocument/2006/relationships/image" Target="../media/image48.png"/><Relationship Id="rId20" Type="http://schemas.openxmlformats.org/officeDocument/2006/relationships/image" Target="../media/image52.png"/><Relationship Id="rId29" Type="http://schemas.openxmlformats.org/officeDocument/2006/relationships/image" Target="../media/image61.png"/><Relationship Id="rId1" Type="http://schemas.openxmlformats.org/officeDocument/2006/relationships/image" Target="../media/image33.png"/><Relationship Id="rId6" Type="http://schemas.openxmlformats.org/officeDocument/2006/relationships/image" Target="../media/image38.png"/><Relationship Id="rId11" Type="http://schemas.openxmlformats.org/officeDocument/2006/relationships/image" Target="../media/image43.png"/><Relationship Id="rId24" Type="http://schemas.openxmlformats.org/officeDocument/2006/relationships/image" Target="../media/image56.png"/><Relationship Id="rId32" Type="http://schemas.openxmlformats.org/officeDocument/2006/relationships/image" Target="../media/image64.png"/><Relationship Id="rId5" Type="http://schemas.openxmlformats.org/officeDocument/2006/relationships/image" Target="../media/image37.png"/><Relationship Id="rId15" Type="http://schemas.openxmlformats.org/officeDocument/2006/relationships/image" Target="../media/image47.png"/><Relationship Id="rId23" Type="http://schemas.openxmlformats.org/officeDocument/2006/relationships/image" Target="../media/image55.png"/><Relationship Id="rId28" Type="http://schemas.openxmlformats.org/officeDocument/2006/relationships/image" Target="../media/image60.png"/><Relationship Id="rId10" Type="http://schemas.openxmlformats.org/officeDocument/2006/relationships/image" Target="../media/image42.png"/><Relationship Id="rId19" Type="http://schemas.openxmlformats.org/officeDocument/2006/relationships/image" Target="../media/image51.png"/><Relationship Id="rId31" Type="http://schemas.openxmlformats.org/officeDocument/2006/relationships/image" Target="../media/image63.png"/><Relationship Id="rId4" Type="http://schemas.openxmlformats.org/officeDocument/2006/relationships/image" Target="../media/image36.png"/><Relationship Id="rId9" Type="http://schemas.openxmlformats.org/officeDocument/2006/relationships/image" Target="../media/image41.png"/><Relationship Id="rId14" Type="http://schemas.openxmlformats.org/officeDocument/2006/relationships/image" Target="../media/image46.png"/><Relationship Id="rId22" Type="http://schemas.openxmlformats.org/officeDocument/2006/relationships/image" Target="../media/image54.png"/><Relationship Id="rId27" Type="http://schemas.openxmlformats.org/officeDocument/2006/relationships/image" Target="../media/image59.png"/><Relationship Id="rId30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66675</xdr:rowOff>
    </xdr:from>
    <xdr:to>
      <xdr:col>0</xdr:col>
      <xdr:colOff>1076325</xdr:colOff>
      <xdr:row>3</xdr:row>
      <xdr:rowOff>990600</xdr:rowOff>
    </xdr:to>
    <xdr:pic>
      <xdr:nvPicPr>
        <xdr:cNvPr id="2049" name="Immagine 1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7048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</xdr:row>
      <xdr:rowOff>66675</xdr:rowOff>
    </xdr:from>
    <xdr:to>
      <xdr:col>0</xdr:col>
      <xdr:colOff>1076325</xdr:colOff>
      <xdr:row>4</xdr:row>
      <xdr:rowOff>990600</xdr:rowOff>
    </xdr:to>
    <xdr:pic>
      <xdr:nvPicPr>
        <xdr:cNvPr id="2050" name="Immagine 2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17621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</xdr:row>
      <xdr:rowOff>66675</xdr:rowOff>
    </xdr:from>
    <xdr:to>
      <xdr:col>0</xdr:col>
      <xdr:colOff>1076325</xdr:colOff>
      <xdr:row>5</xdr:row>
      <xdr:rowOff>990600</xdr:rowOff>
    </xdr:to>
    <xdr:pic>
      <xdr:nvPicPr>
        <xdr:cNvPr id="2051" name="Immagine 3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28194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</xdr:row>
      <xdr:rowOff>66675</xdr:rowOff>
    </xdr:from>
    <xdr:to>
      <xdr:col>0</xdr:col>
      <xdr:colOff>1076325</xdr:colOff>
      <xdr:row>6</xdr:row>
      <xdr:rowOff>990600</xdr:rowOff>
    </xdr:to>
    <xdr:pic>
      <xdr:nvPicPr>
        <xdr:cNvPr id="2052" name="Immagine 5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38766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</xdr:row>
      <xdr:rowOff>66675</xdr:rowOff>
    </xdr:from>
    <xdr:to>
      <xdr:col>0</xdr:col>
      <xdr:colOff>1076325</xdr:colOff>
      <xdr:row>7</xdr:row>
      <xdr:rowOff>990600</xdr:rowOff>
    </xdr:to>
    <xdr:pic>
      <xdr:nvPicPr>
        <xdr:cNvPr id="2053" name="Immagine 7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49339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</xdr:row>
      <xdr:rowOff>66675</xdr:rowOff>
    </xdr:from>
    <xdr:to>
      <xdr:col>0</xdr:col>
      <xdr:colOff>1076325</xdr:colOff>
      <xdr:row>8</xdr:row>
      <xdr:rowOff>990600</xdr:rowOff>
    </xdr:to>
    <xdr:pic>
      <xdr:nvPicPr>
        <xdr:cNvPr id="2054" name="Immagine 8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59912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9</xdr:row>
      <xdr:rowOff>66675</xdr:rowOff>
    </xdr:from>
    <xdr:to>
      <xdr:col>0</xdr:col>
      <xdr:colOff>1076325</xdr:colOff>
      <xdr:row>9</xdr:row>
      <xdr:rowOff>990600</xdr:rowOff>
    </xdr:to>
    <xdr:pic>
      <xdr:nvPicPr>
        <xdr:cNvPr id="2055" name="Immagine 9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70485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10</xdr:row>
      <xdr:rowOff>66675</xdr:rowOff>
    </xdr:from>
    <xdr:to>
      <xdr:col>0</xdr:col>
      <xdr:colOff>1076325</xdr:colOff>
      <xdr:row>10</xdr:row>
      <xdr:rowOff>990600</xdr:rowOff>
    </xdr:to>
    <xdr:pic>
      <xdr:nvPicPr>
        <xdr:cNvPr id="2056" name="Immagine 10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81057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11</xdr:row>
      <xdr:rowOff>66675</xdr:rowOff>
    </xdr:from>
    <xdr:to>
      <xdr:col>0</xdr:col>
      <xdr:colOff>1076325</xdr:colOff>
      <xdr:row>11</xdr:row>
      <xdr:rowOff>990600</xdr:rowOff>
    </xdr:to>
    <xdr:pic>
      <xdr:nvPicPr>
        <xdr:cNvPr id="2057" name="Immagine 11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91630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12</xdr:row>
      <xdr:rowOff>66675</xdr:rowOff>
    </xdr:from>
    <xdr:to>
      <xdr:col>0</xdr:col>
      <xdr:colOff>1076325</xdr:colOff>
      <xdr:row>12</xdr:row>
      <xdr:rowOff>990600</xdr:rowOff>
    </xdr:to>
    <xdr:pic>
      <xdr:nvPicPr>
        <xdr:cNvPr id="2058" name="Immagine 12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5" y="102203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</xdr:row>
      <xdr:rowOff>66675</xdr:rowOff>
    </xdr:from>
    <xdr:to>
      <xdr:col>0</xdr:col>
      <xdr:colOff>1076325</xdr:colOff>
      <xdr:row>13</xdr:row>
      <xdr:rowOff>990600</xdr:rowOff>
    </xdr:to>
    <xdr:pic>
      <xdr:nvPicPr>
        <xdr:cNvPr id="2059" name="Immagine 13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5" y="112776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14</xdr:row>
      <xdr:rowOff>66675</xdr:rowOff>
    </xdr:from>
    <xdr:to>
      <xdr:col>0</xdr:col>
      <xdr:colOff>1076325</xdr:colOff>
      <xdr:row>14</xdr:row>
      <xdr:rowOff>990600</xdr:rowOff>
    </xdr:to>
    <xdr:pic>
      <xdr:nvPicPr>
        <xdr:cNvPr id="2060" name="Immagine 14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6675" y="123348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15</xdr:row>
      <xdr:rowOff>66675</xdr:rowOff>
    </xdr:from>
    <xdr:to>
      <xdr:col>0</xdr:col>
      <xdr:colOff>1076325</xdr:colOff>
      <xdr:row>15</xdr:row>
      <xdr:rowOff>990600</xdr:rowOff>
    </xdr:to>
    <xdr:pic>
      <xdr:nvPicPr>
        <xdr:cNvPr id="2061" name="Immagine 15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675" y="133921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16</xdr:row>
      <xdr:rowOff>66675</xdr:rowOff>
    </xdr:from>
    <xdr:to>
      <xdr:col>0</xdr:col>
      <xdr:colOff>1076325</xdr:colOff>
      <xdr:row>16</xdr:row>
      <xdr:rowOff>990600</xdr:rowOff>
    </xdr:to>
    <xdr:pic>
      <xdr:nvPicPr>
        <xdr:cNvPr id="2062" name="Immagine 16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675" y="144494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17</xdr:row>
      <xdr:rowOff>66675</xdr:rowOff>
    </xdr:from>
    <xdr:to>
      <xdr:col>0</xdr:col>
      <xdr:colOff>1076325</xdr:colOff>
      <xdr:row>17</xdr:row>
      <xdr:rowOff>990600</xdr:rowOff>
    </xdr:to>
    <xdr:pic>
      <xdr:nvPicPr>
        <xdr:cNvPr id="2063" name="Immagine 17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" y="155067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18</xdr:row>
      <xdr:rowOff>66675</xdr:rowOff>
    </xdr:from>
    <xdr:to>
      <xdr:col>0</xdr:col>
      <xdr:colOff>1076325</xdr:colOff>
      <xdr:row>18</xdr:row>
      <xdr:rowOff>990600</xdr:rowOff>
    </xdr:to>
    <xdr:pic>
      <xdr:nvPicPr>
        <xdr:cNvPr id="2064" name="Immagine 18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" y="165639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19</xdr:row>
      <xdr:rowOff>66675</xdr:rowOff>
    </xdr:from>
    <xdr:to>
      <xdr:col>0</xdr:col>
      <xdr:colOff>1076325</xdr:colOff>
      <xdr:row>19</xdr:row>
      <xdr:rowOff>990600</xdr:rowOff>
    </xdr:to>
    <xdr:pic>
      <xdr:nvPicPr>
        <xdr:cNvPr id="2065" name="Immagine 19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675" y="176212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20</xdr:row>
      <xdr:rowOff>66675</xdr:rowOff>
    </xdr:from>
    <xdr:to>
      <xdr:col>0</xdr:col>
      <xdr:colOff>1076325</xdr:colOff>
      <xdr:row>20</xdr:row>
      <xdr:rowOff>990600</xdr:rowOff>
    </xdr:to>
    <xdr:pic>
      <xdr:nvPicPr>
        <xdr:cNvPr id="2066" name="Immagine 20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6675" y="186785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21</xdr:row>
      <xdr:rowOff>66675</xdr:rowOff>
    </xdr:from>
    <xdr:to>
      <xdr:col>0</xdr:col>
      <xdr:colOff>1076325</xdr:colOff>
      <xdr:row>21</xdr:row>
      <xdr:rowOff>990600</xdr:rowOff>
    </xdr:to>
    <xdr:pic>
      <xdr:nvPicPr>
        <xdr:cNvPr id="2067" name="Immagine 21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675" y="197358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22</xdr:row>
      <xdr:rowOff>66675</xdr:rowOff>
    </xdr:from>
    <xdr:to>
      <xdr:col>0</xdr:col>
      <xdr:colOff>1076325</xdr:colOff>
      <xdr:row>22</xdr:row>
      <xdr:rowOff>990600</xdr:rowOff>
    </xdr:to>
    <xdr:pic>
      <xdr:nvPicPr>
        <xdr:cNvPr id="2068" name="Immagine 22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6675" y="207930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23</xdr:row>
      <xdr:rowOff>66675</xdr:rowOff>
    </xdr:from>
    <xdr:to>
      <xdr:col>0</xdr:col>
      <xdr:colOff>1076325</xdr:colOff>
      <xdr:row>23</xdr:row>
      <xdr:rowOff>990600</xdr:rowOff>
    </xdr:to>
    <xdr:pic>
      <xdr:nvPicPr>
        <xdr:cNvPr id="2069" name="Immagine 23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6675" y="218503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24</xdr:row>
      <xdr:rowOff>66675</xdr:rowOff>
    </xdr:from>
    <xdr:to>
      <xdr:col>0</xdr:col>
      <xdr:colOff>1076325</xdr:colOff>
      <xdr:row>24</xdr:row>
      <xdr:rowOff>990600</xdr:rowOff>
    </xdr:to>
    <xdr:pic>
      <xdr:nvPicPr>
        <xdr:cNvPr id="2070" name="Immagine 24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6675" y="229076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</xdr:row>
      <xdr:rowOff>66675</xdr:rowOff>
    </xdr:from>
    <xdr:to>
      <xdr:col>0</xdr:col>
      <xdr:colOff>1076325</xdr:colOff>
      <xdr:row>25</xdr:row>
      <xdr:rowOff>990600</xdr:rowOff>
    </xdr:to>
    <xdr:pic>
      <xdr:nvPicPr>
        <xdr:cNvPr id="2071" name="Immagine 25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6675" y="239649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26</xdr:row>
      <xdr:rowOff>66675</xdr:rowOff>
    </xdr:from>
    <xdr:to>
      <xdr:col>0</xdr:col>
      <xdr:colOff>1076325</xdr:colOff>
      <xdr:row>26</xdr:row>
      <xdr:rowOff>990600</xdr:rowOff>
    </xdr:to>
    <xdr:pic>
      <xdr:nvPicPr>
        <xdr:cNvPr id="2072" name="Immagine 26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6675" y="250221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27</xdr:row>
      <xdr:rowOff>66675</xdr:rowOff>
    </xdr:from>
    <xdr:to>
      <xdr:col>0</xdr:col>
      <xdr:colOff>1076325</xdr:colOff>
      <xdr:row>27</xdr:row>
      <xdr:rowOff>990600</xdr:rowOff>
    </xdr:to>
    <xdr:pic>
      <xdr:nvPicPr>
        <xdr:cNvPr id="2073" name="Immagine 27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6675" y="260794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28</xdr:row>
      <xdr:rowOff>66675</xdr:rowOff>
    </xdr:from>
    <xdr:to>
      <xdr:col>0</xdr:col>
      <xdr:colOff>1076325</xdr:colOff>
      <xdr:row>28</xdr:row>
      <xdr:rowOff>990600</xdr:rowOff>
    </xdr:to>
    <xdr:pic>
      <xdr:nvPicPr>
        <xdr:cNvPr id="2074" name="Immagine 28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6675" y="271367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29</xdr:row>
      <xdr:rowOff>66675</xdr:rowOff>
    </xdr:from>
    <xdr:to>
      <xdr:col>0</xdr:col>
      <xdr:colOff>1076325</xdr:colOff>
      <xdr:row>29</xdr:row>
      <xdr:rowOff>990600</xdr:rowOff>
    </xdr:to>
    <xdr:pic>
      <xdr:nvPicPr>
        <xdr:cNvPr id="2075" name="Immagine 29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6675" y="281940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30</xdr:row>
      <xdr:rowOff>66675</xdr:rowOff>
    </xdr:from>
    <xdr:to>
      <xdr:col>0</xdr:col>
      <xdr:colOff>1076325</xdr:colOff>
      <xdr:row>30</xdr:row>
      <xdr:rowOff>990600</xdr:rowOff>
    </xdr:to>
    <xdr:pic>
      <xdr:nvPicPr>
        <xdr:cNvPr id="2076" name="Immagine 30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6675" y="292512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31</xdr:row>
      <xdr:rowOff>66675</xdr:rowOff>
    </xdr:from>
    <xdr:to>
      <xdr:col>0</xdr:col>
      <xdr:colOff>1076325</xdr:colOff>
      <xdr:row>31</xdr:row>
      <xdr:rowOff>990600</xdr:rowOff>
    </xdr:to>
    <xdr:pic>
      <xdr:nvPicPr>
        <xdr:cNvPr id="2077" name="Immagine 31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6675" y="303085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32</xdr:row>
      <xdr:rowOff>66675</xdr:rowOff>
    </xdr:from>
    <xdr:to>
      <xdr:col>0</xdr:col>
      <xdr:colOff>1076325</xdr:colOff>
      <xdr:row>32</xdr:row>
      <xdr:rowOff>990600</xdr:rowOff>
    </xdr:to>
    <xdr:pic>
      <xdr:nvPicPr>
        <xdr:cNvPr id="2078" name="Immagine 32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6675" y="313658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33</xdr:row>
      <xdr:rowOff>66675</xdr:rowOff>
    </xdr:from>
    <xdr:to>
      <xdr:col>0</xdr:col>
      <xdr:colOff>1076325</xdr:colOff>
      <xdr:row>33</xdr:row>
      <xdr:rowOff>990600</xdr:rowOff>
    </xdr:to>
    <xdr:pic>
      <xdr:nvPicPr>
        <xdr:cNvPr id="2079" name="Immagine 33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6675" y="324231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34</xdr:row>
      <xdr:rowOff>66675</xdr:rowOff>
    </xdr:from>
    <xdr:to>
      <xdr:col>0</xdr:col>
      <xdr:colOff>1076325</xdr:colOff>
      <xdr:row>34</xdr:row>
      <xdr:rowOff>990600</xdr:rowOff>
    </xdr:to>
    <xdr:pic>
      <xdr:nvPicPr>
        <xdr:cNvPr id="2080" name="Immagine 34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6675" y="334803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35</xdr:row>
      <xdr:rowOff>66675</xdr:rowOff>
    </xdr:from>
    <xdr:to>
      <xdr:col>0</xdr:col>
      <xdr:colOff>1076325</xdr:colOff>
      <xdr:row>35</xdr:row>
      <xdr:rowOff>990600</xdr:rowOff>
    </xdr:to>
    <xdr:pic>
      <xdr:nvPicPr>
        <xdr:cNvPr id="2081" name="Immagine 35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6675" y="345376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36</xdr:row>
      <xdr:rowOff>66675</xdr:rowOff>
    </xdr:from>
    <xdr:to>
      <xdr:col>0</xdr:col>
      <xdr:colOff>1076325</xdr:colOff>
      <xdr:row>36</xdr:row>
      <xdr:rowOff>990600</xdr:rowOff>
    </xdr:to>
    <xdr:pic>
      <xdr:nvPicPr>
        <xdr:cNvPr id="2082" name="Immagine 36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6675" y="355949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37</xdr:row>
      <xdr:rowOff>66675</xdr:rowOff>
    </xdr:from>
    <xdr:to>
      <xdr:col>0</xdr:col>
      <xdr:colOff>1076325</xdr:colOff>
      <xdr:row>37</xdr:row>
      <xdr:rowOff>990600</xdr:rowOff>
    </xdr:to>
    <xdr:pic>
      <xdr:nvPicPr>
        <xdr:cNvPr id="2083" name="Immagine 37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6675" y="366522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38</xdr:row>
      <xdr:rowOff>66675</xdr:rowOff>
    </xdr:from>
    <xdr:to>
      <xdr:col>0</xdr:col>
      <xdr:colOff>1076325</xdr:colOff>
      <xdr:row>38</xdr:row>
      <xdr:rowOff>990600</xdr:rowOff>
    </xdr:to>
    <xdr:pic>
      <xdr:nvPicPr>
        <xdr:cNvPr id="2084" name="Immagine 38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6675" y="377094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39</xdr:row>
      <xdr:rowOff>66675</xdr:rowOff>
    </xdr:from>
    <xdr:to>
      <xdr:col>0</xdr:col>
      <xdr:colOff>1076325</xdr:colOff>
      <xdr:row>39</xdr:row>
      <xdr:rowOff>990600</xdr:rowOff>
    </xdr:to>
    <xdr:pic>
      <xdr:nvPicPr>
        <xdr:cNvPr id="2085" name="Immagine 39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6675" y="387667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40</xdr:row>
      <xdr:rowOff>66675</xdr:rowOff>
    </xdr:from>
    <xdr:to>
      <xdr:col>0</xdr:col>
      <xdr:colOff>1076325</xdr:colOff>
      <xdr:row>40</xdr:row>
      <xdr:rowOff>990600</xdr:rowOff>
    </xdr:to>
    <xdr:pic>
      <xdr:nvPicPr>
        <xdr:cNvPr id="2086" name="Immagine 40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6675" y="398240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41</xdr:row>
      <xdr:rowOff>66675</xdr:rowOff>
    </xdr:from>
    <xdr:to>
      <xdr:col>0</xdr:col>
      <xdr:colOff>1076325</xdr:colOff>
      <xdr:row>41</xdr:row>
      <xdr:rowOff>990600</xdr:rowOff>
    </xdr:to>
    <xdr:pic>
      <xdr:nvPicPr>
        <xdr:cNvPr id="2087" name="Immagine 41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675" y="408813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42</xdr:row>
      <xdr:rowOff>66675</xdr:rowOff>
    </xdr:from>
    <xdr:to>
      <xdr:col>0</xdr:col>
      <xdr:colOff>1076325</xdr:colOff>
      <xdr:row>42</xdr:row>
      <xdr:rowOff>990600</xdr:rowOff>
    </xdr:to>
    <xdr:pic>
      <xdr:nvPicPr>
        <xdr:cNvPr id="2088" name="Immagine 42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675" y="419385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43</xdr:row>
      <xdr:rowOff>66675</xdr:rowOff>
    </xdr:from>
    <xdr:to>
      <xdr:col>0</xdr:col>
      <xdr:colOff>1076325</xdr:colOff>
      <xdr:row>43</xdr:row>
      <xdr:rowOff>990600</xdr:rowOff>
    </xdr:to>
    <xdr:pic>
      <xdr:nvPicPr>
        <xdr:cNvPr id="2089" name="Immagine 43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6675" y="429958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44</xdr:row>
      <xdr:rowOff>66675</xdr:rowOff>
    </xdr:from>
    <xdr:to>
      <xdr:col>0</xdr:col>
      <xdr:colOff>1076325</xdr:colOff>
      <xdr:row>44</xdr:row>
      <xdr:rowOff>990600</xdr:rowOff>
    </xdr:to>
    <xdr:pic>
      <xdr:nvPicPr>
        <xdr:cNvPr id="2090" name="Immagine 44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6675" y="440531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45</xdr:row>
      <xdr:rowOff>66675</xdr:rowOff>
    </xdr:from>
    <xdr:to>
      <xdr:col>0</xdr:col>
      <xdr:colOff>1076325</xdr:colOff>
      <xdr:row>45</xdr:row>
      <xdr:rowOff>990600</xdr:rowOff>
    </xdr:to>
    <xdr:pic>
      <xdr:nvPicPr>
        <xdr:cNvPr id="2091" name="Immagine 45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6675" y="451104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46</xdr:row>
      <xdr:rowOff>66675</xdr:rowOff>
    </xdr:from>
    <xdr:to>
      <xdr:col>0</xdr:col>
      <xdr:colOff>1076325</xdr:colOff>
      <xdr:row>46</xdr:row>
      <xdr:rowOff>990600</xdr:rowOff>
    </xdr:to>
    <xdr:pic>
      <xdr:nvPicPr>
        <xdr:cNvPr id="2092" name="Immagine 46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6675" y="461676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47</xdr:row>
      <xdr:rowOff>66675</xdr:rowOff>
    </xdr:from>
    <xdr:to>
      <xdr:col>0</xdr:col>
      <xdr:colOff>1076325</xdr:colOff>
      <xdr:row>47</xdr:row>
      <xdr:rowOff>990600</xdr:rowOff>
    </xdr:to>
    <xdr:pic>
      <xdr:nvPicPr>
        <xdr:cNvPr id="2093" name="Immagine 47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6675" y="472249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48</xdr:row>
      <xdr:rowOff>66675</xdr:rowOff>
    </xdr:from>
    <xdr:to>
      <xdr:col>0</xdr:col>
      <xdr:colOff>1076325</xdr:colOff>
      <xdr:row>48</xdr:row>
      <xdr:rowOff>990600</xdr:rowOff>
    </xdr:to>
    <xdr:pic>
      <xdr:nvPicPr>
        <xdr:cNvPr id="2094" name="Immagine 48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6675" y="482822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49</xdr:row>
      <xdr:rowOff>66675</xdr:rowOff>
    </xdr:from>
    <xdr:to>
      <xdr:col>0</xdr:col>
      <xdr:colOff>1076325</xdr:colOff>
      <xdr:row>49</xdr:row>
      <xdr:rowOff>990600</xdr:rowOff>
    </xdr:to>
    <xdr:pic>
      <xdr:nvPicPr>
        <xdr:cNvPr id="2095" name="Immagine 49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6675" y="493395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50</xdr:row>
      <xdr:rowOff>66675</xdr:rowOff>
    </xdr:from>
    <xdr:to>
      <xdr:col>0</xdr:col>
      <xdr:colOff>1076325</xdr:colOff>
      <xdr:row>50</xdr:row>
      <xdr:rowOff>990600</xdr:rowOff>
    </xdr:to>
    <xdr:pic>
      <xdr:nvPicPr>
        <xdr:cNvPr id="2096" name="Immagine 50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6675" y="503967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51</xdr:row>
      <xdr:rowOff>66675</xdr:rowOff>
    </xdr:from>
    <xdr:to>
      <xdr:col>0</xdr:col>
      <xdr:colOff>1076325</xdr:colOff>
      <xdr:row>51</xdr:row>
      <xdr:rowOff>990600</xdr:rowOff>
    </xdr:to>
    <xdr:pic>
      <xdr:nvPicPr>
        <xdr:cNvPr id="2097" name="Immagine 51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6675" y="514540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52</xdr:row>
      <xdr:rowOff>66675</xdr:rowOff>
    </xdr:from>
    <xdr:to>
      <xdr:col>0</xdr:col>
      <xdr:colOff>1076325</xdr:colOff>
      <xdr:row>52</xdr:row>
      <xdr:rowOff>990600</xdr:rowOff>
    </xdr:to>
    <xdr:pic>
      <xdr:nvPicPr>
        <xdr:cNvPr id="2098" name="Immagine 52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6675" y="525113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53</xdr:row>
      <xdr:rowOff>66675</xdr:rowOff>
    </xdr:from>
    <xdr:to>
      <xdr:col>0</xdr:col>
      <xdr:colOff>1076325</xdr:colOff>
      <xdr:row>53</xdr:row>
      <xdr:rowOff>990600</xdr:rowOff>
    </xdr:to>
    <xdr:pic>
      <xdr:nvPicPr>
        <xdr:cNvPr id="2099" name="Immagine 53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6675" y="535686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54</xdr:row>
      <xdr:rowOff>66675</xdr:rowOff>
    </xdr:from>
    <xdr:to>
      <xdr:col>0</xdr:col>
      <xdr:colOff>1076325</xdr:colOff>
      <xdr:row>54</xdr:row>
      <xdr:rowOff>990600</xdr:rowOff>
    </xdr:to>
    <xdr:pic>
      <xdr:nvPicPr>
        <xdr:cNvPr id="2100" name="Immagine 54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6675" y="546258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55</xdr:row>
      <xdr:rowOff>66675</xdr:rowOff>
    </xdr:from>
    <xdr:to>
      <xdr:col>0</xdr:col>
      <xdr:colOff>1076325</xdr:colOff>
      <xdr:row>55</xdr:row>
      <xdr:rowOff>990600</xdr:rowOff>
    </xdr:to>
    <xdr:pic>
      <xdr:nvPicPr>
        <xdr:cNvPr id="2101" name="Immagine 55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6675" y="556831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56</xdr:row>
      <xdr:rowOff>66675</xdr:rowOff>
    </xdr:from>
    <xdr:to>
      <xdr:col>0</xdr:col>
      <xdr:colOff>1076325</xdr:colOff>
      <xdr:row>56</xdr:row>
      <xdr:rowOff>990600</xdr:rowOff>
    </xdr:to>
    <xdr:pic>
      <xdr:nvPicPr>
        <xdr:cNvPr id="2102" name="Immagine 56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6675" y="567404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57</xdr:row>
      <xdr:rowOff>66675</xdr:rowOff>
    </xdr:from>
    <xdr:to>
      <xdr:col>0</xdr:col>
      <xdr:colOff>1076325</xdr:colOff>
      <xdr:row>57</xdr:row>
      <xdr:rowOff>990600</xdr:rowOff>
    </xdr:to>
    <xdr:pic>
      <xdr:nvPicPr>
        <xdr:cNvPr id="2103" name="Immagine 57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6675" y="577977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58</xdr:row>
      <xdr:rowOff>66675</xdr:rowOff>
    </xdr:from>
    <xdr:to>
      <xdr:col>0</xdr:col>
      <xdr:colOff>1076325</xdr:colOff>
      <xdr:row>58</xdr:row>
      <xdr:rowOff>990600</xdr:rowOff>
    </xdr:to>
    <xdr:pic>
      <xdr:nvPicPr>
        <xdr:cNvPr id="2104" name="Immagine 58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6675" y="588549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59</xdr:row>
      <xdr:rowOff>66675</xdr:rowOff>
    </xdr:from>
    <xdr:to>
      <xdr:col>0</xdr:col>
      <xdr:colOff>1076325</xdr:colOff>
      <xdr:row>59</xdr:row>
      <xdr:rowOff>990600</xdr:rowOff>
    </xdr:to>
    <xdr:pic>
      <xdr:nvPicPr>
        <xdr:cNvPr id="2105" name="Immagine 59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6675" y="599122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60</xdr:row>
      <xdr:rowOff>66675</xdr:rowOff>
    </xdr:from>
    <xdr:to>
      <xdr:col>0</xdr:col>
      <xdr:colOff>1076325</xdr:colOff>
      <xdr:row>60</xdr:row>
      <xdr:rowOff>990600</xdr:rowOff>
    </xdr:to>
    <xdr:pic>
      <xdr:nvPicPr>
        <xdr:cNvPr id="2106" name="Immagine 60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6675" y="609695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61</xdr:row>
      <xdr:rowOff>66675</xdr:rowOff>
    </xdr:from>
    <xdr:to>
      <xdr:col>0</xdr:col>
      <xdr:colOff>1076325</xdr:colOff>
      <xdr:row>61</xdr:row>
      <xdr:rowOff>990600</xdr:rowOff>
    </xdr:to>
    <xdr:pic>
      <xdr:nvPicPr>
        <xdr:cNvPr id="2107" name="Immagine 61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6675" y="620268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62</xdr:row>
      <xdr:rowOff>66675</xdr:rowOff>
    </xdr:from>
    <xdr:to>
      <xdr:col>0</xdr:col>
      <xdr:colOff>1076325</xdr:colOff>
      <xdr:row>62</xdr:row>
      <xdr:rowOff>990600</xdr:rowOff>
    </xdr:to>
    <xdr:pic>
      <xdr:nvPicPr>
        <xdr:cNvPr id="2108" name="Immagine 62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6675" y="630840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66675</xdr:rowOff>
    </xdr:from>
    <xdr:to>
      <xdr:col>0</xdr:col>
      <xdr:colOff>1076325</xdr:colOff>
      <xdr:row>3</xdr:row>
      <xdr:rowOff>990600</xdr:rowOff>
    </xdr:to>
    <xdr:pic>
      <xdr:nvPicPr>
        <xdr:cNvPr id="1025" name="Immagine 1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7048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</xdr:row>
      <xdr:rowOff>66675</xdr:rowOff>
    </xdr:from>
    <xdr:to>
      <xdr:col>0</xdr:col>
      <xdr:colOff>1076325</xdr:colOff>
      <xdr:row>4</xdr:row>
      <xdr:rowOff>990600</xdr:rowOff>
    </xdr:to>
    <xdr:pic>
      <xdr:nvPicPr>
        <xdr:cNvPr id="1026" name="Immagine 2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17621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</xdr:row>
      <xdr:rowOff>66675</xdr:rowOff>
    </xdr:from>
    <xdr:to>
      <xdr:col>0</xdr:col>
      <xdr:colOff>1076325</xdr:colOff>
      <xdr:row>5</xdr:row>
      <xdr:rowOff>990600</xdr:rowOff>
    </xdr:to>
    <xdr:pic>
      <xdr:nvPicPr>
        <xdr:cNvPr id="1027" name="Immagine 3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28194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6</xdr:row>
      <xdr:rowOff>66675</xdr:rowOff>
    </xdr:from>
    <xdr:to>
      <xdr:col>0</xdr:col>
      <xdr:colOff>1076325</xdr:colOff>
      <xdr:row>6</xdr:row>
      <xdr:rowOff>990600</xdr:rowOff>
    </xdr:to>
    <xdr:pic>
      <xdr:nvPicPr>
        <xdr:cNvPr id="1028" name="Immagine 4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38766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7</xdr:row>
      <xdr:rowOff>66675</xdr:rowOff>
    </xdr:from>
    <xdr:to>
      <xdr:col>0</xdr:col>
      <xdr:colOff>1076325</xdr:colOff>
      <xdr:row>7</xdr:row>
      <xdr:rowOff>990600</xdr:rowOff>
    </xdr:to>
    <xdr:pic>
      <xdr:nvPicPr>
        <xdr:cNvPr id="1029" name="Immagine 5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49339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8</xdr:row>
      <xdr:rowOff>66675</xdr:rowOff>
    </xdr:from>
    <xdr:to>
      <xdr:col>0</xdr:col>
      <xdr:colOff>1076325</xdr:colOff>
      <xdr:row>8</xdr:row>
      <xdr:rowOff>990600</xdr:rowOff>
    </xdr:to>
    <xdr:pic>
      <xdr:nvPicPr>
        <xdr:cNvPr id="1030" name="Immagine 6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59912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13</xdr:row>
      <xdr:rowOff>66675</xdr:rowOff>
    </xdr:from>
    <xdr:to>
      <xdr:col>0</xdr:col>
      <xdr:colOff>1076325</xdr:colOff>
      <xdr:row>13</xdr:row>
      <xdr:rowOff>990600</xdr:rowOff>
    </xdr:to>
    <xdr:pic>
      <xdr:nvPicPr>
        <xdr:cNvPr id="1031" name="Immagine 7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78105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14</xdr:row>
      <xdr:rowOff>66675</xdr:rowOff>
    </xdr:from>
    <xdr:to>
      <xdr:col>0</xdr:col>
      <xdr:colOff>1076325</xdr:colOff>
      <xdr:row>14</xdr:row>
      <xdr:rowOff>990600</xdr:rowOff>
    </xdr:to>
    <xdr:pic>
      <xdr:nvPicPr>
        <xdr:cNvPr id="1032" name="Immagine 8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6675" y="88677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15</xdr:row>
      <xdr:rowOff>66675</xdr:rowOff>
    </xdr:from>
    <xdr:to>
      <xdr:col>0</xdr:col>
      <xdr:colOff>1076325</xdr:colOff>
      <xdr:row>15</xdr:row>
      <xdr:rowOff>990600</xdr:rowOff>
    </xdr:to>
    <xdr:pic>
      <xdr:nvPicPr>
        <xdr:cNvPr id="1033" name="Immagine 9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6675" y="99250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16</xdr:row>
      <xdr:rowOff>66675</xdr:rowOff>
    </xdr:from>
    <xdr:to>
      <xdr:col>0</xdr:col>
      <xdr:colOff>1076325</xdr:colOff>
      <xdr:row>16</xdr:row>
      <xdr:rowOff>990600</xdr:rowOff>
    </xdr:to>
    <xdr:pic>
      <xdr:nvPicPr>
        <xdr:cNvPr id="1034" name="Immagine 10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675" y="109823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17</xdr:row>
      <xdr:rowOff>66675</xdr:rowOff>
    </xdr:from>
    <xdr:to>
      <xdr:col>0</xdr:col>
      <xdr:colOff>1076325</xdr:colOff>
      <xdr:row>17</xdr:row>
      <xdr:rowOff>990600</xdr:rowOff>
    </xdr:to>
    <xdr:pic>
      <xdr:nvPicPr>
        <xdr:cNvPr id="1035" name="Immagine 11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66675" y="120396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18</xdr:row>
      <xdr:rowOff>66675</xdr:rowOff>
    </xdr:from>
    <xdr:to>
      <xdr:col>0</xdr:col>
      <xdr:colOff>1076325</xdr:colOff>
      <xdr:row>18</xdr:row>
      <xdr:rowOff>990600</xdr:rowOff>
    </xdr:to>
    <xdr:pic>
      <xdr:nvPicPr>
        <xdr:cNvPr id="1036" name="Immagine 12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" y="130968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19</xdr:row>
      <xdr:rowOff>66675</xdr:rowOff>
    </xdr:from>
    <xdr:to>
      <xdr:col>0</xdr:col>
      <xdr:colOff>1076325</xdr:colOff>
      <xdr:row>19</xdr:row>
      <xdr:rowOff>990600</xdr:rowOff>
    </xdr:to>
    <xdr:pic>
      <xdr:nvPicPr>
        <xdr:cNvPr id="1037" name="Immagine 13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" y="141541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20</xdr:row>
      <xdr:rowOff>66675</xdr:rowOff>
    </xdr:from>
    <xdr:to>
      <xdr:col>0</xdr:col>
      <xdr:colOff>1076325</xdr:colOff>
      <xdr:row>20</xdr:row>
      <xdr:rowOff>990600</xdr:rowOff>
    </xdr:to>
    <xdr:pic>
      <xdr:nvPicPr>
        <xdr:cNvPr id="1038" name="Immagine 14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66675" y="152114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21</xdr:row>
      <xdr:rowOff>66675</xdr:rowOff>
    </xdr:from>
    <xdr:to>
      <xdr:col>0</xdr:col>
      <xdr:colOff>1076325</xdr:colOff>
      <xdr:row>21</xdr:row>
      <xdr:rowOff>990600</xdr:rowOff>
    </xdr:to>
    <xdr:pic>
      <xdr:nvPicPr>
        <xdr:cNvPr id="1039" name="Immagine 15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6675" y="162687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22</xdr:row>
      <xdr:rowOff>66675</xdr:rowOff>
    </xdr:from>
    <xdr:to>
      <xdr:col>0</xdr:col>
      <xdr:colOff>1076325</xdr:colOff>
      <xdr:row>22</xdr:row>
      <xdr:rowOff>990600</xdr:rowOff>
    </xdr:to>
    <xdr:pic>
      <xdr:nvPicPr>
        <xdr:cNvPr id="1040" name="Immagine 16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6675" y="173259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23</xdr:row>
      <xdr:rowOff>66675</xdr:rowOff>
    </xdr:from>
    <xdr:to>
      <xdr:col>0</xdr:col>
      <xdr:colOff>1076325</xdr:colOff>
      <xdr:row>23</xdr:row>
      <xdr:rowOff>990600</xdr:rowOff>
    </xdr:to>
    <xdr:pic>
      <xdr:nvPicPr>
        <xdr:cNvPr id="1041" name="Immagine 17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66675" y="183832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24</xdr:row>
      <xdr:rowOff>66675</xdr:rowOff>
    </xdr:from>
    <xdr:to>
      <xdr:col>0</xdr:col>
      <xdr:colOff>1076325</xdr:colOff>
      <xdr:row>24</xdr:row>
      <xdr:rowOff>990600</xdr:rowOff>
    </xdr:to>
    <xdr:pic>
      <xdr:nvPicPr>
        <xdr:cNvPr id="1042" name="Immagine 18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675" y="194405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25</xdr:row>
      <xdr:rowOff>66675</xdr:rowOff>
    </xdr:from>
    <xdr:to>
      <xdr:col>0</xdr:col>
      <xdr:colOff>1076325</xdr:colOff>
      <xdr:row>25</xdr:row>
      <xdr:rowOff>990600</xdr:rowOff>
    </xdr:to>
    <xdr:pic>
      <xdr:nvPicPr>
        <xdr:cNvPr id="1043" name="Immagine 19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66675" y="204978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26</xdr:row>
      <xdr:rowOff>66675</xdr:rowOff>
    </xdr:from>
    <xdr:to>
      <xdr:col>0</xdr:col>
      <xdr:colOff>1076325</xdr:colOff>
      <xdr:row>26</xdr:row>
      <xdr:rowOff>990600</xdr:rowOff>
    </xdr:to>
    <xdr:pic>
      <xdr:nvPicPr>
        <xdr:cNvPr id="1044" name="Immagine 20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6675" y="215550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27</xdr:row>
      <xdr:rowOff>66675</xdr:rowOff>
    </xdr:from>
    <xdr:to>
      <xdr:col>0</xdr:col>
      <xdr:colOff>1076325</xdr:colOff>
      <xdr:row>27</xdr:row>
      <xdr:rowOff>990600</xdr:rowOff>
    </xdr:to>
    <xdr:pic>
      <xdr:nvPicPr>
        <xdr:cNvPr id="1045" name="Immagine 21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66675" y="226123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28</xdr:row>
      <xdr:rowOff>66675</xdr:rowOff>
    </xdr:from>
    <xdr:to>
      <xdr:col>0</xdr:col>
      <xdr:colOff>1076325</xdr:colOff>
      <xdr:row>28</xdr:row>
      <xdr:rowOff>990600</xdr:rowOff>
    </xdr:to>
    <xdr:pic>
      <xdr:nvPicPr>
        <xdr:cNvPr id="1046" name="Immagine 22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6675" y="236696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29</xdr:row>
      <xdr:rowOff>66675</xdr:rowOff>
    </xdr:from>
    <xdr:to>
      <xdr:col>0</xdr:col>
      <xdr:colOff>1076325</xdr:colOff>
      <xdr:row>29</xdr:row>
      <xdr:rowOff>990600</xdr:rowOff>
    </xdr:to>
    <xdr:pic>
      <xdr:nvPicPr>
        <xdr:cNvPr id="1047" name="Immagine 23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6675" y="247269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30</xdr:row>
      <xdr:rowOff>66675</xdr:rowOff>
    </xdr:from>
    <xdr:to>
      <xdr:col>0</xdr:col>
      <xdr:colOff>1076325</xdr:colOff>
      <xdr:row>30</xdr:row>
      <xdr:rowOff>990600</xdr:rowOff>
    </xdr:to>
    <xdr:pic>
      <xdr:nvPicPr>
        <xdr:cNvPr id="1048" name="Immagine 24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6675" y="257841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31</xdr:row>
      <xdr:rowOff>66675</xdr:rowOff>
    </xdr:from>
    <xdr:to>
      <xdr:col>0</xdr:col>
      <xdr:colOff>1076325</xdr:colOff>
      <xdr:row>31</xdr:row>
      <xdr:rowOff>990600</xdr:rowOff>
    </xdr:to>
    <xdr:pic>
      <xdr:nvPicPr>
        <xdr:cNvPr id="1049" name="Immagine 29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6675" y="268414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32</xdr:row>
      <xdr:rowOff>66675</xdr:rowOff>
    </xdr:from>
    <xdr:to>
      <xdr:col>0</xdr:col>
      <xdr:colOff>1076325</xdr:colOff>
      <xdr:row>32</xdr:row>
      <xdr:rowOff>990600</xdr:rowOff>
    </xdr:to>
    <xdr:pic>
      <xdr:nvPicPr>
        <xdr:cNvPr id="1050" name="Immagine 30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6675" y="278987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33</xdr:row>
      <xdr:rowOff>66675</xdr:rowOff>
    </xdr:from>
    <xdr:to>
      <xdr:col>0</xdr:col>
      <xdr:colOff>1076325</xdr:colOff>
      <xdr:row>33</xdr:row>
      <xdr:rowOff>990600</xdr:rowOff>
    </xdr:to>
    <xdr:pic>
      <xdr:nvPicPr>
        <xdr:cNvPr id="1051" name="Immagine 959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6675" y="289560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34</xdr:row>
      <xdr:rowOff>66675</xdr:rowOff>
    </xdr:from>
    <xdr:to>
      <xdr:col>0</xdr:col>
      <xdr:colOff>1076325</xdr:colOff>
      <xdr:row>34</xdr:row>
      <xdr:rowOff>990600</xdr:rowOff>
    </xdr:to>
    <xdr:pic>
      <xdr:nvPicPr>
        <xdr:cNvPr id="1052" name="Immagine 961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6675" y="300132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35</xdr:row>
      <xdr:rowOff>66675</xdr:rowOff>
    </xdr:from>
    <xdr:to>
      <xdr:col>0</xdr:col>
      <xdr:colOff>1076325</xdr:colOff>
      <xdr:row>35</xdr:row>
      <xdr:rowOff>990600</xdr:rowOff>
    </xdr:to>
    <xdr:pic>
      <xdr:nvPicPr>
        <xdr:cNvPr id="1053" name="Immagine 962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6675" y="310705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36</xdr:row>
      <xdr:rowOff>66675</xdr:rowOff>
    </xdr:from>
    <xdr:to>
      <xdr:col>0</xdr:col>
      <xdr:colOff>1076325</xdr:colOff>
      <xdr:row>36</xdr:row>
      <xdr:rowOff>990600</xdr:rowOff>
    </xdr:to>
    <xdr:pic>
      <xdr:nvPicPr>
        <xdr:cNvPr id="1054" name="Immagine 963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6675" y="321278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37</xdr:row>
      <xdr:rowOff>66675</xdr:rowOff>
    </xdr:from>
    <xdr:to>
      <xdr:col>0</xdr:col>
      <xdr:colOff>1076325</xdr:colOff>
      <xdr:row>37</xdr:row>
      <xdr:rowOff>990600</xdr:rowOff>
    </xdr:to>
    <xdr:pic>
      <xdr:nvPicPr>
        <xdr:cNvPr id="1055" name="Immagine 964"/>
        <xdr:cNvPicPr>
          <a:picLocks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6675" y="331851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38</xdr:row>
      <xdr:rowOff>66675</xdr:rowOff>
    </xdr:from>
    <xdr:to>
      <xdr:col>0</xdr:col>
      <xdr:colOff>1076325</xdr:colOff>
      <xdr:row>38</xdr:row>
      <xdr:rowOff>990600</xdr:rowOff>
    </xdr:to>
    <xdr:pic>
      <xdr:nvPicPr>
        <xdr:cNvPr id="1056" name="Immagine 965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6675" y="342423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39</xdr:row>
      <xdr:rowOff>66675</xdr:rowOff>
    </xdr:from>
    <xdr:to>
      <xdr:col>0</xdr:col>
      <xdr:colOff>1076325</xdr:colOff>
      <xdr:row>39</xdr:row>
      <xdr:rowOff>990600</xdr:rowOff>
    </xdr:to>
    <xdr:pic>
      <xdr:nvPicPr>
        <xdr:cNvPr id="1057" name="Immagine 966"/>
        <xdr:cNvPicPr>
          <a:picLocks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6675" y="352996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40</xdr:row>
      <xdr:rowOff>66675</xdr:rowOff>
    </xdr:from>
    <xdr:to>
      <xdr:col>0</xdr:col>
      <xdr:colOff>1076325</xdr:colOff>
      <xdr:row>40</xdr:row>
      <xdr:rowOff>990600</xdr:rowOff>
    </xdr:to>
    <xdr:pic>
      <xdr:nvPicPr>
        <xdr:cNvPr id="1058" name="Immagine 967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6675" y="363569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41</xdr:row>
      <xdr:rowOff>66675</xdr:rowOff>
    </xdr:from>
    <xdr:to>
      <xdr:col>0</xdr:col>
      <xdr:colOff>1076325</xdr:colOff>
      <xdr:row>41</xdr:row>
      <xdr:rowOff>990600</xdr:rowOff>
    </xdr:to>
    <xdr:pic>
      <xdr:nvPicPr>
        <xdr:cNvPr id="1059" name="Immagine 968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6675" y="374142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42</xdr:row>
      <xdr:rowOff>66675</xdr:rowOff>
    </xdr:from>
    <xdr:to>
      <xdr:col>0</xdr:col>
      <xdr:colOff>1076325</xdr:colOff>
      <xdr:row>42</xdr:row>
      <xdr:rowOff>990600</xdr:rowOff>
    </xdr:to>
    <xdr:pic>
      <xdr:nvPicPr>
        <xdr:cNvPr id="1060" name="Immagine 969"/>
        <xdr:cNvPicPr>
          <a:picLocks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6675" y="384714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43</xdr:row>
      <xdr:rowOff>66675</xdr:rowOff>
    </xdr:from>
    <xdr:to>
      <xdr:col>0</xdr:col>
      <xdr:colOff>1076325</xdr:colOff>
      <xdr:row>43</xdr:row>
      <xdr:rowOff>990600</xdr:rowOff>
    </xdr:to>
    <xdr:pic>
      <xdr:nvPicPr>
        <xdr:cNvPr id="1061" name="Immagine 970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675" y="395287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44</xdr:row>
      <xdr:rowOff>66675</xdr:rowOff>
    </xdr:from>
    <xdr:to>
      <xdr:col>0</xdr:col>
      <xdr:colOff>1076325</xdr:colOff>
      <xdr:row>44</xdr:row>
      <xdr:rowOff>990600</xdr:rowOff>
    </xdr:to>
    <xdr:pic>
      <xdr:nvPicPr>
        <xdr:cNvPr id="1062" name="Immagine 971"/>
        <xdr:cNvPicPr>
          <a:picLocks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6675" y="405860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45</xdr:row>
      <xdr:rowOff>66675</xdr:rowOff>
    </xdr:from>
    <xdr:to>
      <xdr:col>0</xdr:col>
      <xdr:colOff>1076325</xdr:colOff>
      <xdr:row>45</xdr:row>
      <xdr:rowOff>990600</xdr:rowOff>
    </xdr:to>
    <xdr:pic>
      <xdr:nvPicPr>
        <xdr:cNvPr id="1063" name="Immagine 972"/>
        <xdr:cNvPicPr>
          <a:picLocks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6675" y="416433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46</xdr:row>
      <xdr:rowOff>66675</xdr:rowOff>
    </xdr:from>
    <xdr:to>
      <xdr:col>0</xdr:col>
      <xdr:colOff>1076325</xdr:colOff>
      <xdr:row>46</xdr:row>
      <xdr:rowOff>990600</xdr:rowOff>
    </xdr:to>
    <xdr:pic>
      <xdr:nvPicPr>
        <xdr:cNvPr id="1064" name="Immagine 973"/>
        <xdr:cNvPicPr>
          <a:picLocks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6675" y="427005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47</xdr:row>
      <xdr:rowOff>66675</xdr:rowOff>
    </xdr:from>
    <xdr:to>
      <xdr:col>0</xdr:col>
      <xdr:colOff>1076325</xdr:colOff>
      <xdr:row>47</xdr:row>
      <xdr:rowOff>990600</xdr:rowOff>
    </xdr:to>
    <xdr:pic>
      <xdr:nvPicPr>
        <xdr:cNvPr id="1065" name="Immagine 974"/>
        <xdr:cNvPicPr>
          <a:picLocks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66675" y="437578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48</xdr:row>
      <xdr:rowOff>66675</xdr:rowOff>
    </xdr:from>
    <xdr:to>
      <xdr:col>0</xdr:col>
      <xdr:colOff>1076325</xdr:colOff>
      <xdr:row>48</xdr:row>
      <xdr:rowOff>990600</xdr:rowOff>
    </xdr:to>
    <xdr:pic>
      <xdr:nvPicPr>
        <xdr:cNvPr id="1066" name="Immagine 975"/>
        <xdr:cNvPicPr>
          <a:picLocks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66675" y="448151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49</xdr:row>
      <xdr:rowOff>66675</xdr:rowOff>
    </xdr:from>
    <xdr:to>
      <xdr:col>0</xdr:col>
      <xdr:colOff>1076325</xdr:colOff>
      <xdr:row>49</xdr:row>
      <xdr:rowOff>990600</xdr:rowOff>
    </xdr:to>
    <xdr:pic>
      <xdr:nvPicPr>
        <xdr:cNvPr id="1067" name="Immagine 976"/>
        <xdr:cNvPicPr>
          <a:picLocks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66675" y="458724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50</xdr:row>
      <xdr:rowOff>66675</xdr:rowOff>
    </xdr:from>
    <xdr:to>
      <xdr:col>0</xdr:col>
      <xdr:colOff>1076325</xdr:colOff>
      <xdr:row>50</xdr:row>
      <xdr:rowOff>990600</xdr:rowOff>
    </xdr:to>
    <xdr:pic>
      <xdr:nvPicPr>
        <xdr:cNvPr id="1068" name="Immagine 977"/>
        <xdr:cNvPicPr>
          <a:picLocks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66675" y="469296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51</xdr:row>
      <xdr:rowOff>66675</xdr:rowOff>
    </xdr:from>
    <xdr:to>
      <xdr:col>0</xdr:col>
      <xdr:colOff>1076325</xdr:colOff>
      <xdr:row>51</xdr:row>
      <xdr:rowOff>990600</xdr:rowOff>
    </xdr:to>
    <xdr:pic>
      <xdr:nvPicPr>
        <xdr:cNvPr id="1069" name="Immagine 978"/>
        <xdr:cNvPicPr>
          <a:picLocks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6675" y="479869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52</xdr:row>
      <xdr:rowOff>66675</xdr:rowOff>
    </xdr:from>
    <xdr:to>
      <xdr:col>0</xdr:col>
      <xdr:colOff>1076325</xdr:colOff>
      <xdr:row>52</xdr:row>
      <xdr:rowOff>990600</xdr:rowOff>
    </xdr:to>
    <xdr:pic>
      <xdr:nvPicPr>
        <xdr:cNvPr id="1070" name="Immagine 979"/>
        <xdr:cNvPicPr>
          <a:picLocks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66675" y="490442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53</xdr:row>
      <xdr:rowOff>66675</xdr:rowOff>
    </xdr:from>
    <xdr:to>
      <xdr:col>0</xdr:col>
      <xdr:colOff>1076325</xdr:colOff>
      <xdr:row>53</xdr:row>
      <xdr:rowOff>990600</xdr:rowOff>
    </xdr:to>
    <xdr:pic>
      <xdr:nvPicPr>
        <xdr:cNvPr id="1071" name="Immagine 980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6675" y="5010150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54</xdr:row>
      <xdr:rowOff>66675</xdr:rowOff>
    </xdr:from>
    <xdr:to>
      <xdr:col>0</xdr:col>
      <xdr:colOff>1076325</xdr:colOff>
      <xdr:row>54</xdr:row>
      <xdr:rowOff>990600</xdr:rowOff>
    </xdr:to>
    <xdr:pic>
      <xdr:nvPicPr>
        <xdr:cNvPr id="1072" name="Immagine 981"/>
        <xdr:cNvPicPr>
          <a:picLocks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66675" y="5115877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55</xdr:row>
      <xdr:rowOff>66675</xdr:rowOff>
    </xdr:from>
    <xdr:to>
      <xdr:col>0</xdr:col>
      <xdr:colOff>1076325</xdr:colOff>
      <xdr:row>55</xdr:row>
      <xdr:rowOff>990600</xdr:rowOff>
    </xdr:to>
    <xdr:pic>
      <xdr:nvPicPr>
        <xdr:cNvPr id="1073" name="Immagine 982"/>
        <xdr:cNvPicPr>
          <a:picLocks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66675" y="52216050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56</xdr:row>
      <xdr:rowOff>66675</xdr:rowOff>
    </xdr:from>
    <xdr:to>
      <xdr:col>0</xdr:col>
      <xdr:colOff>1076325</xdr:colOff>
      <xdr:row>56</xdr:row>
      <xdr:rowOff>990600</xdr:rowOff>
    </xdr:to>
    <xdr:pic>
      <xdr:nvPicPr>
        <xdr:cNvPr id="1074" name="Immagine 983"/>
        <xdr:cNvPicPr>
          <a:picLocks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6675" y="53273325"/>
          <a:ext cx="10096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queryTables/queryTable1.xml><?xml version="1.0" encoding="utf-8"?>
<queryTable xmlns="http://schemas.openxmlformats.org/spreadsheetml/2006/main" name="DatiEsterni_1" backgroundRefresh="0" adjustColumnWidth="0" connectionId="2" autoFormatId="16" applyNumberFormats="0" applyBorderFormats="0" applyFontFormats="0" applyPatternFormats="0" applyAlignmentFormats="0" applyWidthHeightFormats="0">
  <queryTableRefresh nextId="157" unboundColumnsLeft="1" unboundColumnsRight="2">
    <queryTableFields count="19">
      <queryTableField id="31" dataBound="0" tableColumnId="31"/>
      <queryTableField id="149" name="Collezione" tableColumnId="55"/>
      <queryTableField id="153" name="Stagione" tableColumnId="58"/>
      <queryTableField id="55" name="Linea" tableColumnId="1"/>
      <queryTableField id="56" name="Articolo Modello" tableColumnId="2"/>
      <queryTableField id="4" name="CrossReference" tableColumnId="4"/>
      <queryTableField id="57" name="Colore" tableColumnId="3"/>
      <queryTableField id="59" name="Assortimento" tableColumnId="6"/>
      <queryTableField id="36" name="35" tableColumnId="36"/>
      <queryTableField id="37" name="36" tableColumnId="37"/>
      <queryTableField id="38" name="37" tableColumnId="38"/>
      <queryTableField id="39" name="38" tableColumnId="39"/>
      <queryTableField id="17" name="39" tableColumnId="17"/>
      <queryTableField id="18" name="40" tableColumnId="18"/>
      <queryTableField id="19" name="41" tableColumnId="19"/>
      <queryTableField id="90" name="Qt Paia Assortimento" tableColumnId="53"/>
      <queryTableField id="151" name="Qt Assortimenti" tableColumnId="57"/>
      <queryTableField id="27" dataBound="0" tableColumnId="29"/>
      <queryTableField id="156" dataBound="0" tableColumnId="5"/>
    </queryTableFields>
    <queryTableDeletedFields count="43">
      <deletedField name="42"/>
      <deletedField name="43"/>
      <deletedField name="44"/>
      <deletedField name="45"/>
      <deletedField name="46"/>
      <deletedField name="Materiale Principale"/>
      <deletedField name="Listino"/>
      <deletedField name="P23"/>
      <deletedField name="P24"/>
      <deletedField name="P25"/>
      <deletedField name="P26"/>
      <deletedField name="P27"/>
      <deletedField name="P28"/>
      <deletedField name="P29"/>
      <deletedField name="P30"/>
      <deletedField name="P31"/>
      <deletedField name="P32"/>
      <deletedField name="P33"/>
      <deletedField name="P34"/>
      <deletedField name="P35"/>
      <deletedField name="P36"/>
      <deletedField name="P38"/>
      <deletedField name="P37"/>
      <deletedField name="P39"/>
      <deletedField name="P40"/>
      <deletedField name="P41"/>
      <deletedField name="P42"/>
      <deletedField name="P43"/>
      <deletedField name="P44"/>
      <deletedField name="P45"/>
      <deletedField name="P46"/>
      <deletedField name="23"/>
      <deletedField name="24"/>
      <deletedField name="25"/>
      <deletedField name="26"/>
      <deletedField name="27"/>
      <deletedField name="28"/>
      <deletedField name="29"/>
      <deletedField name="30"/>
      <deletedField name="31"/>
      <deletedField name="32"/>
      <deletedField name="33"/>
      <deletedField name="34"/>
    </queryTableDeletedFields>
  </queryTableRefresh>
</queryTable>
</file>

<file path=xl/queryTables/queryTable2.xml><?xml version="1.0" encoding="utf-8"?>
<queryTable xmlns="http://schemas.openxmlformats.org/spreadsheetml/2006/main" name="DatiEsterni_1" backgroundRefresh="0" adjustColumnWidth="0" connectionId="1" autoFormatId="16" applyNumberFormats="0" applyBorderFormats="0" applyFontFormats="0" applyPatternFormats="0" applyAlignmentFormats="0" applyWidthHeightFormats="0">
  <queryTableRefresh nextId="140" unboundColumnsLeft="1" unboundColumnsRight="2">
    <queryTableFields count="19">
      <queryTableField id="31" dataBound="0" tableColumnId="31"/>
      <queryTableField id="132" name="Collezione" tableColumnId="55"/>
      <queryTableField id="135" name="Stagione" tableColumnId="58"/>
      <queryTableField id="36" name="Linea" tableColumnId="1"/>
      <queryTableField id="37" name="Articolo Modello" tableColumnId="2"/>
      <queryTableField id="4" name="CrossReference" tableColumnId="4"/>
      <queryTableField id="38" name="Colore" tableColumnId="3"/>
      <queryTableField id="40" name="Assortimento" tableColumnId="6"/>
      <queryTableField id="18" name="40" tableColumnId="18"/>
      <queryTableField id="19" name="41" tableColumnId="19"/>
      <queryTableField id="20" name="42" tableColumnId="20"/>
      <queryTableField id="21" name="43" tableColumnId="21"/>
      <queryTableField id="22" name="44" tableColumnId="22"/>
      <queryTableField id="23" name="45" tableColumnId="23"/>
      <queryTableField id="24" name="46" tableColumnId="24"/>
      <queryTableField id="78" name="Qt Paia Assortimento" tableColumnId="53"/>
      <queryTableField id="134" name="Qt Assortimenti" tableColumnId="57"/>
      <queryTableField id="27" dataBound="0" tableColumnId="29"/>
      <queryTableField id="139" dataBound="0" tableColumnId="5"/>
    </queryTableFields>
    <queryTableDeletedFields count="44">
      <deletedField name="GruppoTaglie"/>
      <deletedField name="Materiale Principale"/>
      <deletedField name="Listino"/>
      <deletedField name="P23"/>
      <deletedField name="P24"/>
      <deletedField name="P25"/>
      <deletedField name="P26"/>
      <deletedField name="P27"/>
      <deletedField name="P28"/>
      <deletedField name="P29"/>
      <deletedField name="P30"/>
      <deletedField name="P31"/>
      <deletedField name="P32"/>
      <deletedField name="P33"/>
      <deletedField name="P34"/>
      <deletedField name="P35"/>
      <deletedField name="P36"/>
      <deletedField name="P37"/>
      <deletedField name="P38"/>
      <deletedField name="P39"/>
      <deletedField name="P40"/>
      <deletedField name="P41"/>
      <deletedField name="P42"/>
      <deletedField name="P43"/>
      <deletedField name="P44"/>
      <deletedField name="P45"/>
      <deletedField name="P46"/>
      <deletedField name="23"/>
      <deletedField name="24"/>
      <deletedField name="25"/>
      <deletedField name="26"/>
      <deletedField name="27"/>
      <deletedField name="28"/>
      <deletedField name="29"/>
      <deletedField name="30"/>
      <deletedField name="31"/>
      <deletedField name="32"/>
      <deletedField name="33"/>
      <deletedField name="34"/>
      <deletedField name="35"/>
      <deletedField name="36"/>
      <deletedField name="37"/>
      <deletedField name="38"/>
      <deletedField name="39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id="1" name="ListinoWOMAN" displayName="ListinoWOMAN" ref="A3:S63" tableType="queryTable" totalsRowShown="0" headerRowDxfId="47" dataDxfId="45" headerRowBorderDxfId="46" tableBorderDxfId="44" totalsRowBorderDxfId="43">
  <tableColumns count="19">
    <tableColumn id="31" uniqueName="31" name="Picture" queryTableFieldId="31" dataDxfId="42"/>
    <tableColumn id="55" uniqueName="55" name="Collection" queryTableFieldId="149" dataDxfId="41"/>
    <tableColumn id="58" uniqueName="58" name="Season" queryTableFieldId="153" dataDxfId="40"/>
    <tableColumn id="1" uniqueName="1" name="Line" queryTableFieldId="55" dataDxfId="39"/>
    <tableColumn id="2" uniqueName="2" name="Article Code" queryTableFieldId="56" dataDxfId="38"/>
    <tableColumn id="4" uniqueName="4" name="Article Name" queryTableFieldId="4" dataDxfId="37"/>
    <tableColumn id="3" uniqueName="3" name="Color" queryTableFieldId="57" dataDxfId="36"/>
    <tableColumn id="6" uniqueName="6" name="Assortment" queryTableFieldId="59" dataDxfId="35"/>
    <tableColumn id="36" uniqueName="36" name="35" queryTableFieldId="36" dataDxfId="34"/>
    <tableColumn id="37" uniqueName="37" name="36" queryTableFieldId="37" dataDxfId="33"/>
    <tableColumn id="38" uniqueName="38" name="37" queryTableFieldId="38" dataDxfId="32"/>
    <tableColumn id="39" uniqueName="39" name="38" queryTableFieldId="39" dataDxfId="31"/>
    <tableColumn id="17" uniqueName="17" name="39" queryTableFieldId="17" dataDxfId="30"/>
    <tableColumn id="18" uniqueName="18" name="40" queryTableFieldId="18" dataDxfId="29"/>
    <tableColumn id="19" uniqueName="19" name="41" queryTableFieldId="19" dataDxfId="28"/>
    <tableColumn id="53" uniqueName="53" name="Pairs/Box" queryTableFieldId="90" dataDxfId="27"/>
    <tableColumn id="57" uniqueName="57" name="Qty. Boxes" queryTableFieldId="151" dataDxfId="26"/>
    <tableColumn id="29" uniqueName="29" name="Total Pairs" queryTableFieldId="27" dataDxfId="25">
      <calculatedColumnFormula>IF(WOMAN!$P4=0,#REF!+#REF!+#REF!+#REF!+#REF!+#REF!+#REF!+#REF!+#REF!+#REF!+#REF!+#REF!+WOMAN!$I4+WOMAN!$J4+WOMAN!$K4+WOMAN!$L4+WOMAN!$M4+WOMAN!$N4+WOMAN!$O4+#REF!+#REF!+#REF!+#REF!+#REF!,WOMAN!$Q4*WOMAN!$P4)</calculatedColumnFormula>
    </tableColumn>
    <tableColumn id="5" uniqueName="5" name="RRP" queryTableFieldId="156" data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ListinoMAN" displayName="ListinoMAN" ref="A3:S57" tableType="queryTable" totalsRowShown="0" headerRowDxfId="23" dataDxfId="21" headerRowBorderDxfId="22" tableBorderDxfId="20" totalsRowBorderDxfId="19">
  <tableColumns count="19">
    <tableColumn id="31" uniqueName="31" name="Picture" queryTableFieldId="31" dataDxfId="18"/>
    <tableColumn id="55" uniqueName="55" name="Collection" queryTableFieldId="132" dataDxfId="17"/>
    <tableColumn id="58" uniqueName="58" name="Season" queryTableFieldId="135" dataDxfId="16"/>
    <tableColumn id="1" uniqueName="1" name="Line" queryTableFieldId="36" dataDxfId="15"/>
    <tableColumn id="2" uniqueName="2" name="Article Code" queryTableFieldId="37" dataDxfId="14"/>
    <tableColumn id="4" uniqueName="4" name="Article Name" queryTableFieldId="4" dataDxfId="13"/>
    <tableColumn id="3" uniqueName="3" name="Color" queryTableFieldId="38" dataDxfId="12"/>
    <tableColumn id="6" uniqueName="6" name="Assortment" queryTableFieldId="40" dataDxfId="11"/>
    <tableColumn id="18" uniqueName="18" name="40" queryTableFieldId="18" dataDxfId="10"/>
    <tableColumn id="19" uniqueName="19" name="41" queryTableFieldId="19" dataDxfId="9"/>
    <tableColumn id="20" uniqueName="20" name="42" queryTableFieldId="20" dataDxfId="8"/>
    <tableColumn id="21" uniqueName="21" name="43" queryTableFieldId="21" dataDxfId="7"/>
    <tableColumn id="22" uniqueName="22" name="44" queryTableFieldId="22" dataDxfId="6"/>
    <tableColumn id="23" uniqueName="23" name="45" queryTableFieldId="23" dataDxfId="5"/>
    <tableColumn id="24" uniqueName="24" name="46" queryTableFieldId="24" dataDxfId="4"/>
    <tableColumn id="53" uniqueName="53" name="Pairs/Box" queryTableFieldId="78" dataDxfId="3"/>
    <tableColumn id="57" uniqueName="57" name="Qty. Boxes" queryTableFieldId="134" dataDxfId="2"/>
    <tableColumn id="29" uniqueName="29" name="Total Pairs" queryTableFieldId="27" dataDxfId="1">
      <calculatedColumnFormula>IF(MAN!$P4=0,#REF!+#REF!+#REF!+#REF!+#REF!+#REF!+#REF!+#REF!+#REF!+#REF!+#REF!+#REF!+#REF!+#REF!+#REF!+#REF!+#REF!+MAN!$I4+MAN!$J4+MAN!$K4+MAN!$L4+MAN!$M4+MAN!$N4+MAN!$O4,MAN!$Q4*MAN!$P4)</calculatedColumnFormula>
    </tableColumn>
    <tableColumn id="5" uniqueName="5" name="RRP" queryTableFieldId="139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tabSelected="1" workbookViewId="0">
      <selection activeCell="V4" sqref="V4"/>
    </sheetView>
  </sheetViews>
  <sheetFormatPr defaultColWidth="18" defaultRowHeight="15" x14ac:dyDescent="0.25"/>
  <cols>
    <col min="1" max="1" width="16.85546875" style="1" customWidth="1"/>
    <col min="2" max="2" width="7.85546875" style="1" bestFit="1" customWidth="1"/>
    <col min="3" max="3" width="6" style="1" bestFit="1" customWidth="1"/>
    <col min="4" max="4" width="10.42578125" style="1" bestFit="1" customWidth="1"/>
    <col min="5" max="5" width="19" style="1" bestFit="1" customWidth="1"/>
    <col min="6" max="6" width="12.7109375" style="1" bestFit="1" customWidth="1"/>
    <col min="7" max="7" width="11.28515625" style="1" bestFit="1" customWidth="1"/>
    <col min="8" max="8" width="9.42578125" style="1" bestFit="1" customWidth="1"/>
    <col min="9" max="15" width="3.140625" style="1" customWidth="1"/>
    <col min="16" max="16" width="7.85546875" style="1" bestFit="1" customWidth="1"/>
    <col min="17" max="17" width="8.7109375" style="1" bestFit="1" customWidth="1"/>
    <col min="18" max="18" width="8.42578125" style="1" bestFit="1" customWidth="1"/>
    <col min="19" max="19" width="9.42578125" style="1" bestFit="1" customWidth="1"/>
    <col min="20" max="16384" width="18" style="1"/>
  </cols>
  <sheetData>
    <row r="1" spans="1:21" customFormat="1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 t="s">
        <v>0</v>
      </c>
      <c r="R1" s="2" t="s">
        <v>1</v>
      </c>
      <c r="S1" s="3"/>
      <c r="T1" s="3"/>
      <c r="U1" s="3"/>
    </row>
    <row r="2" spans="1:21" customFormat="1" ht="19.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4">
        <v>681</v>
      </c>
      <c r="R2" s="4">
        <v>8004</v>
      </c>
      <c r="S2" s="3"/>
      <c r="T2" s="3"/>
      <c r="U2" s="3"/>
    </row>
    <row r="3" spans="1:21" customFormat="1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8" t="s">
        <v>1</v>
      </c>
      <c r="S3" s="9" t="s">
        <v>19</v>
      </c>
    </row>
    <row r="4" spans="1:21" customFormat="1" ht="83.45" customHeight="1" x14ac:dyDescent="0.25">
      <c r="A4" s="10"/>
      <c r="B4" s="11" t="s">
        <v>20</v>
      </c>
      <c r="C4" s="11" t="s">
        <v>21</v>
      </c>
      <c r="D4" s="12" t="s">
        <v>22</v>
      </c>
      <c r="E4" s="11" t="s">
        <v>23</v>
      </c>
      <c r="F4" s="11" t="s">
        <v>24</v>
      </c>
      <c r="G4" s="11" t="s">
        <v>25</v>
      </c>
      <c r="H4" s="11" t="s">
        <v>26</v>
      </c>
      <c r="I4" s="13"/>
      <c r="J4" s="13">
        <v>1</v>
      </c>
      <c r="K4" s="13">
        <v>2</v>
      </c>
      <c r="L4" s="13">
        <v>3</v>
      </c>
      <c r="M4" s="13">
        <v>3</v>
      </c>
      <c r="N4" s="13">
        <v>2</v>
      </c>
      <c r="O4" s="13">
        <v>1</v>
      </c>
      <c r="P4" s="11">
        <v>12</v>
      </c>
      <c r="Q4" s="14">
        <v>15</v>
      </c>
      <c r="R4" s="15">
        <f>IF(WOMAN!$P4=0,#REF!+#REF!+#REF!+#REF!+#REF!+#REF!+#REF!+#REF!+#REF!+#REF!+#REF!+#REF!+WOMAN!$I4+WOMAN!$J4+WOMAN!$K4+WOMAN!$L4+WOMAN!$M4+WOMAN!$N4+WOMAN!$O4+#REF!+#REF!+#REF!+#REF!+#REF!,WOMAN!$Q4*WOMAN!$P4)</f>
        <v>180</v>
      </c>
      <c r="S4" s="16">
        <v>89</v>
      </c>
      <c r="T4" s="3"/>
      <c r="U4" s="3"/>
    </row>
    <row r="5" spans="1:21" customFormat="1" ht="83.45" customHeight="1" x14ac:dyDescent="0.25">
      <c r="A5" s="10"/>
      <c r="B5" s="11" t="s">
        <v>20</v>
      </c>
      <c r="C5" s="11" t="s">
        <v>21</v>
      </c>
      <c r="D5" s="12" t="s">
        <v>22</v>
      </c>
      <c r="E5" s="11" t="s">
        <v>23</v>
      </c>
      <c r="F5" s="11" t="s">
        <v>24</v>
      </c>
      <c r="G5" s="11" t="s">
        <v>25</v>
      </c>
      <c r="H5" s="11" t="s">
        <v>27</v>
      </c>
      <c r="I5" s="13"/>
      <c r="J5" s="13">
        <v>1</v>
      </c>
      <c r="K5" s="13">
        <v>1</v>
      </c>
      <c r="L5" s="13">
        <v>2</v>
      </c>
      <c r="M5" s="13">
        <v>2</v>
      </c>
      <c r="N5" s="13">
        <v>1</v>
      </c>
      <c r="O5" s="13">
        <v>1</v>
      </c>
      <c r="P5" s="11">
        <v>8</v>
      </c>
      <c r="Q5" s="14">
        <v>14</v>
      </c>
      <c r="R5" s="15">
        <f>IF(WOMAN!$P5=0,#REF!+#REF!+#REF!+#REF!+#REF!+#REF!+#REF!+#REF!+#REF!+#REF!+#REF!+#REF!+WOMAN!$I5+WOMAN!$J5+WOMAN!$K5+WOMAN!$L5+WOMAN!$M5+WOMAN!$N5+WOMAN!$O5+#REF!+#REF!+#REF!+#REF!+#REF!,WOMAN!$Q5*WOMAN!$P5)</f>
        <v>112</v>
      </c>
      <c r="S5" s="16">
        <v>89</v>
      </c>
      <c r="T5" s="3"/>
      <c r="U5" s="17"/>
    </row>
    <row r="6" spans="1:21" customFormat="1" ht="83.45" customHeight="1" x14ac:dyDescent="0.25">
      <c r="A6" s="10"/>
      <c r="B6" s="11" t="s">
        <v>20</v>
      </c>
      <c r="C6" s="11" t="s">
        <v>21</v>
      </c>
      <c r="D6" s="12" t="s">
        <v>22</v>
      </c>
      <c r="E6" s="11" t="s">
        <v>23</v>
      </c>
      <c r="F6" s="11" t="s">
        <v>24</v>
      </c>
      <c r="G6" s="11" t="s">
        <v>25</v>
      </c>
      <c r="H6" s="11" t="s">
        <v>28</v>
      </c>
      <c r="I6" s="13">
        <v>1</v>
      </c>
      <c r="J6" s="13">
        <v>1</v>
      </c>
      <c r="K6" s="13">
        <v>2</v>
      </c>
      <c r="L6" s="13">
        <v>2</v>
      </c>
      <c r="M6" s="13">
        <v>1</v>
      </c>
      <c r="N6" s="13">
        <v>1</v>
      </c>
      <c r="O6" s="13"/>
      <c r="P6" s="11">
        <v>8</v>
      </c>
      <c r="Q6" s="14">
        <v>10</v>
      </c>
      <c r="R6" s="15">
        <f>IF(WOMAN!$P6=0,#REF!+#REF!+#REF!+#REF!+#REF!+#REF!+#REF!+#REF!+#REF!+#REF!+#REF!+#REF!+WOMAN!$I6+WOMAN!$J6+WOMAN!$K6+WOMAN!$L6+WOMAN!$M6+WOMAN!$N6+WOMAN!$O6+#REF!+#REF!+#REF!+#REF!+#REF!,WOMAN!$Q6*WOMAN!$P6)</f>
        <v>80</v>
      </c>
      <c r="S6" s="16">
        <v>89</v>
      </c>
      <c r="T6" s="3"/>
      <c r="U6" s="3"/>
    </row>
    <row r="7" spans="1:21" customFormat="1" ht="83.45" customHeight="1" x14ac:dyDescent="0.25">
      <c r="A7" s="10"/>
      <c r="B7" s="11" t="s">
        <v>20</v>
      </c>
      <c r="C7" s="11" t="s">
        <v>21</v>
      </c>
      <c r="D7" s="12" t="s">
        <v>22</v>
      </c>
      <c r="E7" s="11" t="s">
        <v>23</v>
      </c>
      <c r="F7" s="11" t="s">
        <v>24</v>
      </c>
      <c r="G7" s="11" t="s">
        <v>25</v>
      </c>
      <c r="H7" s="11" t="s">
        <v>29</v>
      </c>
      <c r="I7" s="13">
        <v>1</v>
      </c>
      <c r="J7" s="13">
        <v>2</v>
      </c>
      <c r="K7" s="13">
        <v>3</v>
      </c>
      <c r="L7" s="13">
        <v>3</v>
      </c>
      <c r="M7" s="13">
        <v>2</v>
      </c>
      <c r="N7" s="13">
        <v>1</v>
      </c>
      <c r="O7" s="13"/>
      <c r="P7" s="11">
        <v>12</v>
      </c>
      <c r="Q7" s="14">
        <v>16</v>
      </c>
      <c r="R7" s="15">
        <f>IF(WOMAN!$P7=0,#REF!+#REF!+#REF!+#REF!+#REF!+#REF!+#REF!+#REF!+#REF!+#REF!+#REF!+#REF!+WOMAN!$I7+WOMAN!$J7+WOMAN!$K7+WOMAN!$L7+WOMAN!$M7+WOMAN!$N7+WOMAN!$O7+#REF!+#REF!+#REF!+#REF!+#REF!,WOMAN!$Q7*WOMAN!$P7)</f>
        <v>192</v>
      </c>
      <c r="S7" s="16">
        <v>89</v>
      </c>
      <c r="T7" s="3"/>
      <c r="U7" s="3"/>
    </row>
    <row r="8" spans="1:21" customFormat="1" ht="83.45" customHeight="1" x14ac:dyDescent="0.25">
      <c r="A8" s="10"/>
      <c r="B8" s="11" t="s">
        <v>20</v>
      </c>
      <c r="C8" s="11" t="s">
        <v>21</v>
      </c>
      <c r="D8" s="12" t="s">
        <v>30</v>
      </c>
      <c r="E8" s="11" t="s">
        <v>31</v>
      </c>
      <c r="F8" s="11" t="s">
        <v>32</v>
      </c>
      <c r="G8" s="11" t="s">
        <v>33</v>
      </c>
      <c r="H8" s="11" t="s">
        <v>29</v>
      </c>
      <c r="I8" s="13">
        <v>1</v>
      </c>
      <c r="J8" s="13">
        <v>2</v>
      </c>
      <c r="K8" s="13">
        <v>3</v>
      </c>
      <c r="L8" s="13">
        <v>3</v>
      </c>
      <c r="M8" s="13">
        <v>2</v>
      </c>
      <c r="N8" s="13">
        <v>1</v>
      </c>
      <c r="O8" s="13"/>
      <c r="P8" s="11">
        <v>12</v>
      </c>
      <c r="Q8" s="14">
        <v>4</v>
      </c>
      <c r="R8" s="15">
        <f>IF(WOMAN!$P8=0,#REF!+#REF!+#REF!+#REF!+#REF!+#REF!+#REF!+#REF!+#REF!+#REF!+#REF!+#REF!+WOMAN!$I8+WOMAN!$J8+WOMAN!$K8+WOMAN!$L8+WOMAN!$M8+WOMAN!$N8+WOMAN!$O8+#REF!+#REF!+#REF!+#REF!+#REF!,WOMAN!$Q8*WOMAN!$P8)</f>
        <v>48</v>
      </c>
      <c r="S8" s="16">
        <v>89</v>
      </c>
      <c r="T8" s="3"/>
      <c r="U8" s="3"/>
    </row>
    <row r="9" spans="1:21" customFormat="1" ht="83.45" customHeight="1" x14ac:dyDescent="0.25">
      <c r="A9" s="10"/>
      <c r="B9" s="11" t="s">
        <v>20</v>
      </c>
      <c r="C9" s="11" t="s">
        <v>21</v>
      </c>
      <c r="D9" s="12" t="s">
        <v>30</v>
      </c>
      <c r="E9" s="11" t="s">
        <v>31</v>
      </c>
      <c r="F9" s="11" t="s">
        <v>32</v>
      </c>
      <c r="G9" s="11" t="s">
        <v>34</v>
      </c>
      <c r="H9" s="11" t="s">
        <v>26</v>
      </c>
      <c r="I9" s="13"/>
      <c r="J9" s="13">
        <v>1</v>
      </c>
      <c r="K9" s="13">
        <v>2</v>
      </c>
      <c r="L9" s="13">
        <v>3</v>
      </c>
      <c r="M9" s="13">
        <v>3</v>
      </c>
      <c r="N9" s="13">
        <v>2</v>
      </c>
      <c r="O9" s="13">
        <v>1</v>
      </c>
      <c r="P9" s="11">
        <v>12</v>
      </c>
      <c r="Q9" s="14">
        <v>10</v>
      </c>
      <c r="R9" s="15">
        <f>IF(WOMAN!$P9=0,#REF!+#REF!+#REF!+#REF!+#REF!+#REF!+#REF!+#REF!+#REF!+#REF!+#REF!+#REF!+WOMAN!$I9+WOMAN!$J9+WOMAN!$K9+WOMAN!$L9+WOMAN!$M9+WOMAN!$N9+WOMAN!$O9+#REF!+#REF!+#REF!+#REF!+#REF!,WOMAN!$Q9*WOMAN!$P9)</f>
        <v>120</v>
      </c>
      <c r="S9" s="16">
        <v>89</v>
      </c>
      <c r="T9" s="3"/>
      <c r="U9" s="3"/>
    </row>
    <row r="10" spans="1:21" customFormat="1" ht="83.45" customHeight="1" x14ac:dyDescent="0.25">
      <c r="A10" s="10"/>
      <c r="B10" s="11" t="s">
        <v>20</v>
      </c>
      <c r="C10" s="11" t="s">
        <v>21</v>
      </c>
      <c r="D10" s="12" t="s">
        <v>30</v>
      </c>
      <c r="E10" s="11" t="s">
        <v>31</v>
      </c>
      <c r="F10" s="11" t="s">
        <v>32</v>
      </c>
      <c r="G10" s="11" t="s">
        <v>34</v>
      </c>
      <c r="H10" s="11" t="s">
        <v>29</v>
      </c>
      <c r="I10" s="13">
        <v>1</v>
      </c>
      <c r="J10" s="13">
        <v>2</v>
      </c>
      <c r="K10" s="13">
        <v>3</v>
      </c>
      <c r="L10" s="13">
        <v>3</v>
      </c>
      <c r="M10" s="13">
        <v>2</v>
      </c>
      <c r="N10" s="13">
        <v>1</v>
      </c>
      <c r="O10" s="13"/>
      <c r="P10" s="11">
        <v>12</v>
      </c>
      <c r="Q10" s="14">
        <v>8</v>
      </c>
      <c r="R10" s="15">
        <f>IF(WOMAN!$P10=0,#REF!+#REF!+#REF!+#REF!+#REF!+#REF!+#REF!+#REF!+#REF!+#REF!+#REF!+#REF!+WOMAN!$I10+WOMAN!$J10+WOMAN!$K10+WOMAN!$L10+WOMAN!$M10+WOMAN!$N10+WOMAN!$O10+#REF!+#REF!+#REF!+#REF!+#REF!,WOMAN!$Q10*WOMAN!$P10)</f>
        <v>96</v>
      </c>
      <c r="S10" s="16">
        <v>89</v>
      </c>
      <c r="T10" s="3"/>
      <c r="U10" s="3"/>
    </row>
    <row r="11" spans="1:21" customFormat="1" ht="83.45" customHeight="1" x14ac:dyDescent="0.25">
      <c r="A11" s="10"/>
      <c r="B11" s="11" t="s">
        <v>20</v>
      </c>
      <c r="C11" s="11" t="s">
        <v>21</v>
      </c>
      <c r="D11" s="12" t="s">
        <v>30</v>
      </c>
      <c r="E11" s="11" t="s">
        <v>31</v>
      </c>
      <c r="F11" s="11" t="s">
        <v>32</v>
      </c>
      <c r="G11" s="11" t="s">
        <v>35</v>
      </c>
      <c r="H11" s="11" t="s">
        <v>26</v>
      </c>
      <c r="I11" s="13"/>
      <c r="J11" s="13">
        <v>1</v>
      </c>
      <c r="K11" s="13">
        <v>2</v>
      </c>
      <c r="L11" s="13">
        <v>3</v>
      </c>
      <c r="M11" s="13">
        <v>3</v>
      </c>
      <c r="N11" s="13">
        <v>2</v>
      </c>
      <c r="O11" s="13">
        <v>1</v>
      </c>
      <c r="P11" s="11">
        <v>12</v>
      </c>
      <c r="Q11" s="14">
        <v>8</v>
      </c>
      <c r="R11" s="15">
        <f>IF(WOMAN!$P11=0,#REF!+#REF!+#REF!+#REF!+#REF!+#REF!+#REF!+#REF!+#REF!+#REF!+#REF!+#REF!+WOMAN!$I11+WOMAN!$J11+WOMAN!$K11+WOMAN!$L11+WOMAN!$M11+WOMAN!$N11+WOMAN!$O11+#REF!+#REF!+#REF!+#REF!+#REF!,WOMAN!$Q11*WOMAN!$P11)</f>
        <v>96</v>
      </c>
      <c r="S11" s="16">
        <v>89</v>
      </c>
      <c r="T11" s="3"/>
      <c r="U11" s="3"/>
    </row>
    <row r="12" spans="1:21" customFormat="1" ht="83.45" customHeight="1" x14ac:dyDescent="0.25">
      <c r="A12" s="10"/>
      <c r="B12" s="11" t="s">
        <v>20</v>
      </c>
      <c r="C12" s="11" t="s">
        <v>21</v>
      </c>
      <c r="D12" s="12" t="s">
        <v>30</v>
      </c>
      <c r="E12" s="11" t="s">
        <v>31</v>
      </c>
      <c r="F12" s="11" t="s">
        <v>32</v>
      </c>
      <c r="G12" s="11" t="s">
        <v>35</v>
      </c>
      <c r="H12" s="11" t="s">
        <v>29</v>
      </c>
      <c r="I12" s="13">
        <v>1</v>
      </c>
      <c r="J12" s="13">
        <v>2</v>
      </c>
      <c r="K12" s="13">
        <v>3</v>
      </c>
      <c r="L12" s="13">
        <v>3</v>
      </c>
      <c r="M12" s="13">
        <v>2</v>
      </c>
      <c r="N12" s="13">
        <v>1</v>
      </c>
      <c r="O12" s="13"/>
      <c r="P12" s="11">
        <v>12</v>
      </c>
      <c r="Q12" s="14">
        <v>15</v>
      </c>
      <c r="R12" s="15">
        <f>IF(WOMAN!$P12=0,#REF!+#REF!+#REF!+#REF!+#REF!+#REF!+#REF!+#REF!+#REF!+#REF!+#REF!+#REF!+WOMAN!$I12+WOMAN!$J12+WOMAN!$K12+WOMAN!$L12+WOMAN!$M12+WOMAN!$N12+WOMAN!$O12+#REF!+#REF!+#REF!+#REF!+#REF!,WOMAN!$Q12*WOMAN!$P12)</f>
        <v>180</v>
      </c>
      <c r="S12" s="16">
        <v>89</v>
      </c>
      <c r="T12" s="3"/>
      <c r="U12" s="3"/>
    </row>
    <row r="13" spans="1:21" customFormat="1" ht="83.45" customHeight="1" x14ac:dyDescent="0.25">
      <c r="A13" s="10"/>
      <c r="B13" s="11" t="s">
        <v>20</v>
      </c>
      <c r="C13" s="11" t="s">
        <v>21</v>
      </c>
      <c r="D13" s="12" t="s">
        <v>30</v>
      </c>
      <c r="E13" s="11" t="s">
        <v>36</v>
      </c>
      <c r="F13" s="11" t="s">
        <v>37</v>
      </c>
      <c r="G13" s="11" t="s">
        <v>33</v>
      </c>
      <c r="H13" s="11" t="s">
        <v>26</v>
      </c>
      <c r="I13" s="13"/>
      <c r="J13" s="13">
        <v>1</v>
      </c>
      <c r="K13" s="13">
        <v>2</v>
      </c>
      <c r="L13" s="13">
        <v>3</v>
      </c>
      <c r="M13" s="13">
        <v>3</v>
      </c>
      <c r="N13" s="13">
        <v>2</v>
      </c>
      <c r="O13" s="13">
        <v>1</v>
      </c>
      <c r="P13" s="11">
        <v>12</v>
      </c>
      <c r="Q13" s="14">
        <v>38</v>
      </c>
      <c r="R13" s="15">
        <f>IF(WOMAN!$P13=0,#REF!+#REF!+#REF!+#REF!+#REF!+#REF!+#REF!+#REF!+#REF!+#REF!+#REF!+#REF!+WOMAN!$I13+WOMAN!$J13+WOMAN!$K13+WOMAN!$L13+WOMAN!$M13+WOMAN!$N13+WOMAN!$O13+#REF!+#REF!+#REF!+#REF!+#REF!,WOMAN!$Q13*WOMAN!$P13)</f>
        <v>456</v>
      </c>
      <c r="S13" s="16">
        <v>89</v>
      </c>
      <c r="T13" s="3"/>
      <c r="U13" s="3"/>
    </row>
    <row r="14" spans="1:21" customFormat="1" ht="83.45" customHeight="1" x14ac:dyDescent="0.25">
      <c r="A14" s="10"/>
      <c r="B14" s="11" t="s">
        <v>20</v>
      </c>
      <c r="C14" s="11" t="s">
        <v>21</v>
      </c>
      <c r="D14" s="12" t="s">
        <v>30</v>
      </c>
      <c r="E14" s="11" t="s">
        <v>36</v>
      </c>
      <c r="F14" s="11" t="s">
        <v>37</v>
      </c>
      <c r="G14" s="11" t="s">
        <v>33</v>
      </c>
      <c r="H14" s="11" t="s">
        <v>29</v>
      </c>
      <c r="I14" s="13">
        <v>1</v>
      </c>
      <c r="J14" s="13">
        <v>2</v>
      </c>
      <c r="K14" s="13">
        <v>3</v>
      </c>
      <c r="L14" s="13">
        <v>3</v>
      </c>
      <c r="M14" s="13">
        <v>2</v>
      </c>
      <c r="N14" s="13">
        <v>1</v>
      </c>
      <c r="O14" s="13"/>
      <c r="P14" s="11">
        <v>12</v>
      </c>
      <c r="Q14" s="14">
        <v>45</v>
      </c>
      <c r="R14" s="15">
        <f>IF(WOMAN!$P14=0,#REF!+#REF!+#REF!+#REF!+#REF!+#REF!+#REF!+#REF!+#REF!+#REF!+#REF!+#REF!+WOMAN!$I14+WOMAN!$J14+WOMAN!$K14+WOMAN!$L14+WOMAN!$M14+WOMAN!$N14+WOMAN!$O14+#REF!+#REF!+#REF!+#REF!+#REF!,WOMAN!$Q14*WOMAN!$P14)</f>
        <v>540</v>
      </c>
      <c r="S14" s="16">
        <v>89</v>
      </c>
      <c r="T14" s="3"/>
      <c r="U14" s="3"/>
    </row>
    <row r="15" spans="1:21" customFormat="1" ht="83.45" customHeight="1" x14ac:dyDescent="0.25">
      <c r="A15" s="10"/>
      <c r="B15" s="11" t="s">
        <v>20</v>
      </c>
      <c r="C15" s="11" t="s">
        <v>21</v>
      </c>
      <c r="D15" s="12" t="s">
        <v>30</v>
      </c>
      <c r="E15" s="11" t="s">
        <v>36</v>
      </c>
      <c r="F15" s="11" t="s">
        <v>37</v>
      </c>
      <c r="G15" s="11" t="s">
        <v>38</v>
      </c>
      <c r="H15" s="11" t="s">
        <v>29</v>
      </c>
      <c r="I15" s="13">
        <v>1</v>
      </c>
      <c r="J15" s="13">
        <v>2</v>
      </c>
      <c r="K15" s="13">
        <v>3</v>
      </c>
      <c r="L15" s="13">
        <v>3</v>
      </c>
      <c r="M15" s="13">
        <v>2</v>
      </c>
      <c r="N15" s="13">
        <v>1</v>
      </c>
      <c r="O15" s="13"/>
      <c r="P15" s="11">
        <v>12</v>
      </c>
      <c r="Q15" s="14">
        <v>16</v>
      </c>
      <c r="R15" s="15">
        <f>IF(WOMAN!$P15=0,#REF!+#REF!+#REF!+#REF!+#REF!+#REF!+#REF!+#REF!+#REF!+#REF!+#REF!+#REF!+WOMAN!$I15+WOMAN!$J15+WOMAN!$K15+WOMAN!$L15+WOMAN!$M15+WOMAN!$N15+WOMAN!$O15+#REF!+#REF!+#REF!+#REF!+#REF!,WOMAN!$Q15*WOMAN!$P15)</f>
        <v>192</v>
      </c>
      <c r="S15" s="16">
        <v>89</v>
      </c>
      <c r="T15" s="3"/>
      <c r="U15" s="3"/>
    </row>
    <row r="16" spans="1:21" customFormat="1" ht="83.45" customHeight="1" x14ac:dyDescent="0.25">
      <c r="A16" s="10"/>
      <c r="B16" s="11" t="s">
        <v>20</v>
      </c>
      <c r="C16" s="11" t="s">
        <v>21</v>
      </c>
      <c r="D16" s="12" t="s">
        <v>30</v>
      </c>
      <c r="E16" s="11" t="s">
        <v>36</v>
      </c>
      <c r="F16" s="11" t="s">
        <v>37</v>
      </c>
      <c r="G16" s="11" t="s">
        <v>39</v>
      </c>
      <c r="H16" s="11" t="s">
        <v>26</v>
      </c>
      <c r="I16" s="13"/>
      <c r="J16" s="13">
        <v>1</v>
      </c>
      <c r="K16" s="13">
        <v>2</v>
      </c>
      <c r="L16" s="13">
        <v>3</v>
      </c>
      <c r="M16" s="13">
        <v>3</v>
      </c>
      <c r="N16" s="13">
        <v>2</v>
      </c>
      <c r="O16" s="13">
        <v>1</v>
      </c>
      <c r="P16" s="11">
        <v>12</v>
      </c>
      <c r="Q16" s="14">
        <v>4</v>
      </c>
      <c r="R16" s="15">
        <f>IF(WOMAN!$P16=0,#REF!+#REF!+#REF!+#REF!+#REF!+#REF!+#REF!+#REF!+#REF!+#REF!+#REF!+#REF!+WOMAN!$I16+WOMAN!$J16+WOMAN!$K16+WOMAN!$L16+WOMAN!$M16+WOMAN!$N16+WOMAN!$O16+#REF!+#REF!+#REF!+#REF!+#REF!,WOMAN!$Q16*WOMAN!$P16)</f>
        <v>48</v>
      </c>
      <c r="S16" s="16">
        <v>89</v>
      </c>
      <c r="T16" s="3"/>
      <c r="U16" s="3"/>
    </row>
    <row r="17" spans="1:21" customFormat="1" ht="83.45" customHeight="1" x14ac:dyDescent="0.25">
      <c r="A17" s="10"/>
      <c r="B17" s="11" t="s">
        <v>20</v>
      </c>
      <c r="C17" s="11" t="s">
        <v>21</v>
      </c>
      <c r="D17" s="12" t="s">
        <v>30</v>
      </c>
      <c r="E17" s="11" t="s">
        <v>36</v>
      </c>
      <c r="F17" s="11" t="s">
        <v>37</v>
      </c>
      <c r="G17" s="11" t="s">
        <v>39</v>
      </c>
      <c r="H17" s="11" t="s">
        <v>29</v>
      </c>
      <c r="I17" s="13">
        <v>1</v>
      </c>
      <c r="J17" s="13">
        <v>2</v>
      </c>
      <c r="K17" s="13">
        <v>3</v>
      </c>
      <c r="L17" s="13">
        <v>3</v>
      </c>
      <c r="M17" s="13">
        <v>2</v>
      </c>
      <c r="N17" s="13">
        <v>1</v>
      </c>
      <c r="O17" s="13"/>
      <c r="P17" s="11">
        <v>12</v>
      </c>
      <c r="Q17" s="14">
        <v>1</v>
      </c>
      <c r="R17" s="15">
        <f>IF(WOMAN!$P17=0,#REF!+#REF!+#REF!+#REF!+#REF!+#REF!+#REF!+#REF!+#REF!+#REF!+#REF!+#REF!+WOMAN!$I17+WOMAN!$J17+WOMAN!$K17+WOMAN!$L17+WOMAN!$M17+WOMAN!$N17+WOMAN!$O17+#REF!+#REF!+#REF!+#REF!+#REF!,WOMAN!$Q17*WOMAN!$P17)</f>
        <v>12</v>
      </c>
      <c r="S17" s="16">
        <v>89</v>
      </c>
      <c r="T17" s="3"/>
      <c r="U17" s="3"/>
    </row>
    <row r="18" spans="1:21" customFormat="1" ht="83.45" customHeight="1" x14ac:dyDescent="0.25">
      <c r="A18" s="10"/>
      <c r="B18" s="11" t="s">
        <v>20</v>
      </c>
      <c r="C18" s="11" t="s">
        <v>21</v>
      </c>
      <c r="D18" s="12" t="s">
        <v>30</v>
      </c>
      <c r="E18" s="11" t="s">
        <v>36</v>
      </c>
      <c r="F18" s="11" t="s">
        <v>37</v>
      </c>
      <c r="G18" s="11" t="s">
        <v>40</v>
      </c>
      <c r="H18" s="11" t="s">
        <v>26</v>
      </c>
      <c r="I18" s="13"/>
      <c r="J18" s="13">
        <v>1</v>
      </c>
      <c r="K18" s="13">
        <v>2</v>
      </c>
      <c r="L18" s="13">
        <v>3</v>
      </c>
      <c r="M18" s="13">
        <v>3</v>
      </c>
      <c r="N18" s="13">
        <v>2</v>
      </c>
      <c r="O18" s="13">
        <v>1</v>
      </c>
      <c r="P18" s="11">
        <v>12</v>
      </c>
      <c r="Q18" s="14">
        <v>3</v>
      </c>
      <c r="R18" s="15">
        <f>IF(WOMAN!$P18=0,#REF!+#REF!+#REF!+#REF!+#REF!+#REF!+#REF!+#REF!+#REF!+#REF!+#REF!+#REF!+WOMAN!$I18+WOMAN!$J18+WOMAN!$K18+WOMAN!$L18+WOMAN!$M18+WOMAN!$N18+WOMAN!$O18+#REF!+#REF!+#REF!+#REF!+#REF!,WOMAN!$Q18*WOMAN!$P18)</f>
        <v>36</v>
      </c>
      <c r="S18" s="16">
        <v>89</v>
      </c>
      <c r="T18" s="3"/>
      <c r="U18" s="3"/>
    </row>
    <row r="19" spans="1:21" customFormat="1" ht="83.45" customHeight="1" x14ac:dyDescent="0.25">
      <c r="A19" s="10"/>
      <c r="B19" s="11" t="s">
        <v>20</v>
      </c>
      <c r="C19" s="11" t="s">
        <v>21</v>
      </c>
      <c r="D19" s="12" t="s">
        <v>30</v>
      </c>
      <c r="E19" s="11" t="s">
        <v>36</v>
      </c>
      <c r="F19" s="11" t="s">
        <v>37</v>
      </c>
      <c r="G19" s="11" t="s">
        <v>40</v>
      </c>
      <c r="H19" s="11" t="s">
        <v>29</v>
      </c>
      <c r="I19" s="13">
        <v>1</v>
      </c>
      <c r="J19" s="13">
        <v>2</v>
      </c>
      <c r="K19" s="13">
        <v>3</v>
      </c>
      <c r="L19" s="13">
        <v>3</v>
      </c>
      <c r="M19" s="13">
        <v>2</v>
      </c>
      <c r="N19" s="13">
        <v>1</v>
      </c>
      <c r="O19" s="13"/>
      <c r="P19" s="11">
        <v>12</v>
      </c>
      <c r="Q19" s="14">
        <v>9</v>
      </c>
      <c r="R19" s="15">
        <f>IF(WOMAN!$P19=0,#REF!+#REF!+#REF!+#REF!+#REF!+#REF!+#REF!+#REF!+#REF!+#REF!+#REF!+#REF!+WOMAN!$I19+WOMAN!$J19+WOMAN!$K19+WOMAN!$L19+WOMAN!$M19+WOMAN!$N19+WOMAN!$O19+#REF!+#REF!+#REF!+#REF!+#REF!,WOMAN!$Q19*WOMAN!$P19)</f>
        <v>108</v>
      </c>
      <c r="S19" s="16">
        <v>89</v>
      </c>
      <c r="T19" s="3"/>
      <c r="U19" s="3"/>
    </row>
    <row r="20" spans="1:21" customFormat="1" ht="83.45" customHeight="1" x14ac:dyDescent="0.25">
      <c r="A20" s="10"/>
      <c r="B20" s="11" t="s">
        <v>20</v>
      </c>
      <c r="C20" s="11" t="s">
        <v>21</v>
      </c>
      <c r="D20" s="12" t="s">
        <v>41</v>
      </c>
      <c r="E20" s="11" t="s">
        <v>42</v>
      </c>
      <c r="F20" s="11" t="s">
        <v>43</v>
      </c>
      <c r="G20" s="11" t="s">
        <v>33</v>
      </c>
      <c r="H20" s="11" t="s">
        <v>29</v>
      </c>
      <c r="I20" s="13">
        <v>1</v>
      </c>
      <c r="J20" s="13">
        <v>2</v>
      </c>
      <c r="K20" s="13">
        <v>3</v>
      </c>
      <c r="L20" s="13">
        <v>3</v>
      </c>
      <c r="M20" s="13">
        <v>2</v>
      </c>
      <c r="N20" s="13">
        <v>1</v>
      </c>
      <c r="O20" s="13"/>
      <c r="P20" s="11">
        <v>12</v>
      </c>
      <c r="Q20" s="14">
        <v>3</v>
      </c>
      <c r="R20" s="15">
        <f>IF(WOMAN!$P20=0,#REF!+#REF!+#REF!+#REF!+#REF!+#REF!+#REF!+#REF!+#REF!+#REF!+#REF!+#REF!+WOMAN!$I20+WOMAN!$J20+WOMAN!$K20+WOMAN!$L20+WOMAN!$M20+WOMAN!$N20+WOMAN!$O20+#REF!+#REF!+#REF!+#REF!+#REF!,WOMAN!$Q20*WOMAN!$P20)</f>
        <v>36</v>
      </c>
      <c r="S20" s="16">
        <v>89</v>
      </c>
      <c r="T20" s="3"/>
      <c r="U20" s="3"/>
    </row>
    <row r="21" spans="1:21" customFormat="1" ht="83.45" customHeight="1" x14ac:dyDescent="0.25">
      <c r="A21" s="10"/>
      <c r="B21" s="11" t="s">
        <v>20</v>
      </c>
      <c r="C21" s="11" t="s">
        <v>21</v>
      </c>
      <c r="D21" s="12" t="s">
        <v>41</v>
      </c>
      <c r="E21" s="11" t="s">
        <v>42</v>
      </c>
      <c r="F21" s="11" t="s">
        <v>43</v>
      </c>
      <c r="G21" s="11" t="s">
        <v>44</v>
      </c>
      <c r="H21" s="11" t="s">
        <v>29</v>
      </c>
      <c r="I21" s="13">
        <v>1</v>
      </c>
      <c r="J21" s="13">
        <v>2</v>
      </c>
      <c r="K21" s="13">
        <v>3</v>
      </c>
      <c r="L21" s="13">
        <v>3</v>
      </c>
      <c r="M21" s="13">
        <v>2</v>
      </c>
      <c r="N21" s="13">
        <v>1</v>
      </c>
      <c r="O21" s="13"/>
      <c r="P21" s="11">
        <v>12</v>
      </c>
      <c r="Q21" s="14">
        <v>5</v>
      </c>
      <c r="R21" s="15">
        <f>IF(WOMAN!$P21=0,#REF!+#REF!+#REF!+#REF!+#REF!+#REF!+#REF!+#REF!+#REF!+#REF!+#REF!+#REF!+WOMAN!$I21+WOMAN!$J21+WOMAN!$K21+WOMAN!$L21+WOMAN!$M21+WOMAN!$N21+WOMAN!$O21+#REF!+#REF!+#REF!+#REF!+#REF!,WOMAN!$Q21*WOMAN!$P21)</f>
        <v>60</v>
      </c>
      <c r="S21" s="16">
        <v>89</v>
      </c>
      <c r="T21" s="3"/>
      <c r="U21" s="3"/>
    </row>
    <row r="22" spans="1:21" customFormat="1" ht="83.45" customHeight="1" x14ac:dyDescent="0.25">
      <c r="A22" s="10"/>
      <c r="B22" s="11" t="s">
        <v>20</v>
      </c>
      <c r="C22" s="11" t="s">
        <v>21</v>
      </c>
      <c r="D22" s="12" t="s">
        <v>41</v>
      </c>
      <c r="E22" s="11" t="s">
        <v>42</v>
      </c>
      <c r="F22" s="11" t="s">
        <v>43</v>
      </c>
      <c r="G22" s="11" t="s">
        <v>34</v>
      </c>
      <c r="H22" s="11" t="s">
        <v>29</v>
      </c>
      <c r="I22" s="13">
        <v>1</v>
      </c>
      <c r="J22" s="13">
        <v>2</v>
      </c>
      <c r="K22" s="13">
        <v>3</v>
      </c>
      <c r="L22" s="13">
        <v>3</v>
      </c>
      <c r="M22" s="13">
        <v>2</v>
      </c>
      <c r="N22" s="13">
        <v>1</v>
      </c>
      <c r="O22" s="13"/>
      <c r="P22" s="11">
        <v>12</v>
      </c>
      <c r="Q22" s="14">
        <v>11</v>
      </c>
      <c r="R22" s="15">
        <f>IF(WOMAN!$P22=0,#REF!+#REF!+#REF!+#REF!+#REF!+#REF!+#REF!+#REF!+#REF!+#REF!+#REF!+#REF!+WOMAN!$I22+WOMAN!$J22+WOMAN!$K22+WOMAN!$L22+WOMAN!$M22+WOMAN!$N22+WOMAN!$O22+#REF!+#REF!+#REF!+#REF!+#REF!,WOMAN!$Q22*WOMAN!$P22)</f>
        <v>132</v>
      </c>
      <c r="S22" s="16">
        <v>89</v>
      </c>
      <c r="T22" s="3"/>
      <c r="U22" s="3"/>
    </row>
    <row r="23" spans="1:21" customFormat="1" ht="83.45" customHeight="1" x14ac:dyDescent="0.25">
      <c r="A23" s="10"/>
      <c r="B23" s="11" t="s">
        <v>20</v>
      </c>
      <c r="C23" s="11" t="s">
        <v>21</v>
      </c>
      <c r="D23" s="12" t="s">
        <v>45</v>
      </c>
      <c r="E23" s="11" t="s">
        <v>46</v>
      </c>
      <c r="F23" s="11" t="s">
        <v>47</v>
      </c>
      <c r="G23" s="11" t="s">
        <v>33</v>
      </c>
      <c r="H23" s="11" t="s">
        <v>26</v>
      </c>
      <c r="I23" s="13"/>
      <c r="J23" s="13">
        <v>1</v>
      </c>
      <c r="K23" s="13">
        <v>2</v>
      </c>
      <c r="L23" s="13">
        <v>3</v>
      </c>
      <c r="M23" s="13">
        <v>3</v>
      </c>
      <c r="N23" s="13">
        <v>2</v>
      </c>
      <c r="O23" s="13">
        <v>1</v>
      </c>
      <c r="P23" s="11">
        <v>12</v>
      </c>
      <c r="Q23" s="14">
        <v>2</v>
      </c>
      <c r="R23" s="15">
        <f>IF(WOMAN!$P23=0,#REF!+#REF!+#REF!+#REF!+#REF!+#REF!+#REF!+#REF!+#REF!+#REF!+#REF!+#REF!+WOMAN!$I23+WOMAN!$J23+WOMAN!$K23+WOMAN!$L23+WOMAN!$M23+WOMAN!$N23+WOMAN!$O23+#REF!+#REF!+#REF!+#REF!+#REF!,WOMAN!$Q23*WOMAN!$P23)</f>
        <v>24</v>
      </c>
      <c r="S23" s="16">
        <v>109</v>
      </c>
      <c r="T23" s="3"/>
      <c r="U23" s="3"/>
    </row>
    <row r="24" spans="1:21" customFormat="1" ht="83.45" customHeight="1" x14ac:dyDescent="0.25">
      <c r="A24" s="10"/>
      <c r="B24" s="11" t="s">
        <v>20</v>
      </c>
      <c r="C24" s="11" t="s">
        <v>21</v>
      </c>
      <c r="D24" s="12" t="s">
        <v>45</v>
      </c>
      <c r="E24" s="11" t="s">
        <v>46</v>
      </c>
      <c r="F24" s="11" t="s">
        <v>47</v>
      </c>
      <c r="G24" s="11" t="s">
        <v>33</v>
      </c>
      <c r="H24" s="11" t="s">
        <v>29</v>
      </c>
      <c r="I24" s="13">
        <v>1</v>
      </c>
      <c r="J24" s="13">
        <v>2</v>
      </c>
      <c r="K24" s="13">
        <v>3</v>
      </c>
      <c r="L24" s="13">
        <v>3</v>
      </c>
      <c r="M24" s="13">
        <v>2</v>
      </c>
      <c r="N24" s="13">
        <v>1</v>
      </c>
      <c r="O24" s="13"/>
      <c r="P24" s="11">
        <v>12</v>
      </c>
      <c r="Q24" s="14">
        <v>2</v>
      </c>
      <c r="R24" s="15">
        <f>IF(WOMAN!$P24=0,#REF!+#REF!+#REF!+#REF!+#REF!+#REF!+#REF!+#REF!+#REF!+#REF!+#REF!+#REF!+WOMAN!$I24+WOMAN!$J24+WOMAN!$K24+WOMAN!$L24+WOMAN!$M24+WOMAN!$N24+WOMAN!$O24+#REF!+#REF!+#REF!+#REF!+#REF!,WOMAN!$Q24*WOMAN!$P24)</f>
        <v>24</v>
      </c>
      <c r="S24" s="16">
        <v>109</v>
      </c>
      <c r="T24" s="3"/>
      <c r="U24" s="3"/>
    </row>
    <row r="25" spans="1:21" customFormat="1" ht="83.45" customHeight="1" x14ac:dyDescent="0.25">
      <c r="A25" s="10"/>
      <c r="B25" s="11" t="s">
        <v>20</v>
      </c>
      <c r="C25" s="11" t="s">
        <v>21</v>
      </c>
      <c r="D25" s="12" t="s">
        <v>45</v>
      </c>
      <c r="E25" s="11" t="s">
        <v>46</v>
      </c>
      <c r="F25" s="11" t="s">
        <v>47</v>
      </c>
      <c r="G25" s="11" t="s">
        <v>48</v>
      </c>
      <c r="H25" s="11" t="s">
        <v>26</v>
      </c>
      <c r="I25" s="13"/>
      <c r="J25" s="13">
        <v>1</v>
      </c>
      <c r="K25" s="13">
        <v>2</v>
      </c>
      <c r="L25" s="13">
        <v>3</v>
      </c>
      <c r="M25" s="13">
        <v>3</v>
      </c>
      <c r="N25" s="13">
        <v>2</v>
      </c>
      <c r="O25" s="13">
        <v>1</v>
      </c>
      <c r="P25" s="11">
        <v>12</v>
      </c>
      <c r="Q25" s="14">
        <v>2</v>
      </c>
      <c r="R25" s="15">
        <f>IF(WOMAN!$P25=0,#REF!+#REF!+#REF!+#REF!+#REF!+#REF!+#REF!+#REF!+#REF!+#REF!+#REF!+#REF!+WOMAN!$I25+WOMAN!$J25+WOMAN!$K25+WOMAN!$L25+WOMAN!$M25+WOMAN!$N25+WOMAN!$O25+#REF!+#REF!+#REF!+#REF!+#REF!,WOMAN!$Q25*WOMAN!$P25)</f>
        <v>24</v>
      </c>
      <c r="S25" s="16">
        <v>109</v>
      </c>
      <c r="T25" s="3"/>
      <c r="U25" s="3"/>
    </row>
    <row r="26" spans="1:21" customFormat="1" ht="83.45" customHeight="1" x14ac:dyDescent="0.25">
      <c r="A26" s="10"/>
      <c r="B26" s="11" t="s">
        <v>20</v>
      </c>
      <c r="C26" s="11" t="s">
        <v>21</v>
      </c>
      <c r="D26" s="12" t="s">
        <v>45</v>
      </c>
      <c r="E26" s="11" t="s">
        <v>46</v>
      </c>
      <c r="F26" s="11" t="s">
        <v>47</v>
      </c>
      <c r="G26" s="11" t="s">
        <v>48</v>
      </c>
      <c r="H26" s="11" t="s">
        <v>29</v>
      </c>
      <c r="I26" s="13">
        <v>1</v>
      </c>
      <c r="J26" s="13">
        <v>2</v>
      </c>
      <c r="K26" s="13">
        <v>3</v>
      </c>
      <c r="L26" s="13">
        <v>3</v>
      </c>
      <c r="M26" s="13">
        <v>2</v>
      </c>
      <c r="N26" s="13">
        <v>1</v>
      </c>
      <c r="O26" s="13"/>
      <c r="P26" s="11">
        <v>12</v>
      </c>
      <c r="Q26" s="14">
        <v>2</v>
      </c>
      <c r="R26" s="15">
        <f>IF(WOMAN!$P26=0,#REF!+#REF!+#REF!+#REF!+#REF!+#REF!+#REF!+#REF!+#REF!+#REF!+#REF!+#REF!+WOMAN!$I26+WOMAN!$J26+WOMAN!$K26+WOMAN!$L26+WOMAN!$M26+WOMAN!$N26+WOMAN!$O26+#REF!+#REF!+#REF!+#REF!+#REF!,WOMAN!$Q26*WOMAN!$P26)</f>
        <v>24</v>
      </c>
      <c r="S26" s="16">
        <v>109</v>
      </c>
      <c r="T26" s="3"/>
      <c r="U26" s="3"/>
    </row>
    <row r="27" spans="1:21" customFormat="1" ht="83.45" customHeight="1" x14ac:dyDescent="0.25">
      <c r="A27" s="10"/>
      <c r="B27" s="11" t="s">
        <v>20</v>
      </c>
      <c r="C27" s="11" t="s">
        <v>21</v>
      </c>
      <c r="D27" s="12" t="s">
        <v>45</v>
      </c>
      <c r="E27" s="11" t="s">
        <v>49</v>
      </c>
      <c r="F27" s="11" t="s">
        <v>50</v>
      </c>
      <c r="G27" s="11" t="s">
        <v>51</v>
      </c>
      <c r="H27" s="11" t="s">
        <v>26</v>
      </c>
      <c r="I27" s="13"/>
      <c r="J27" s="13">
        <v>1</v>
      </c>
      <c r="K27" s="13">
        <v>2</v>
      </c>
      <c r="L27" s="13">
        <v>3</v>
      </c>
      <c r="M27" s="13">
        <v>3</v>
      </c>
      <c r="N27" s="13">
        <v>2</v>
      </c>
      <c r="O27" s="13">
        <v>1</v>
      </c>
      <c r="P27" s="11">
        <v>12</v>
      </c>
      <c r="Q27" s="14">
        <v>12</v>
      </c>
      <c r="R27" s="15">
        <f>IF(WOMAN!$P27=0,#REF!+#REF!+#REF!+#REF!+#REF!+#REF!+#REF!+#REF!+#REF!+#REF!+#REF!+#REF!+WOMAN!$I27+WOMAN!$J27+WOMAN!$K27+WOMAN!$L27+WOMAN!$M27+WOMAN!$N27+WOMAN!$O27+#REF!+#REF!+#REF!+#REF!+#REF!,WOMAN!$Q27*WOMAN!$P27)</f>
        <v>144</v>
      </c>
      <c r="S27" s="16">
        <v>109</v>
      </c>
      <c r="T27" s="3"/>
      <c r="U27" s="3"/>
    </row>
    <row r="28" spans="1:21" customFormat="1" ht="83.45" customHeight="1" x14ac:dyDescent="0.25">
      <c r="A28" s="10"/>
      <c r="B28" s="11" t="s">
        <v>20</v>
      </c>
      <c r="C28" s="11" t="s">
        <v>21</v>
      </c>
      <c r="D28" s="12" t="s">
        <v>45</v>
      </c>
      <c r="E28" s="11" t="s">
        <v>49</v>
      </c>
      <c r="F28" s="11" t="s">
        <v>50</v>
      </c>
      <c r="G28" s="11" t="s">
        <v>51</v>
      </c>
      <c r="H28" s="11" t="s">
        <v>29</v>
      </c>
      <c r="I28" s="13">
        <v>1</v>
      </c>
      <c r="J28" s="13">
        <v>2</v>
      </c>
      <c r="K28" s="13">
        <v>3</v>
      </c>
      <c r="L28" s="13">
        <v>3</v>
      </c>
      <c r="M28" s="13">
        <v>2</v>
      </c>
      <c r="N28" s="13">
        <v>1</v>
      </c>
      <c r="O28" s="13"/>
      <c r="P28" s="11">
        <v>12</v>
      </c>
      <c r="Q28" s="14">
        <v>2</v>
      </c>
      <c r="R28" s="15">
        <f>IF(WOMAN!$P28=0,#REF!+#REF!+#REF!+#REF!+#REF!+#REF!+#REF!+#REF!+#REF!+#REF!+#REF!+#REF!+WOMAN!$I28+WOMAN!$J28+WOMAN!$K28+WOMAN!$L28+WOMAN!$M28+WOMAN!$N28+WOMAN!$O28+#REF!+#REF!+#REF!+#REF!+#REF!,WOMAN!$Q28*WOMAN!$P28)</f>
        <v>24</v>
      </c>
      <c r="S28" s="16">
        <v>109</v>
      </c>
      <c r="T28" s="3"/>
      <c r="U28" s="3"/>
    </row>
    <row r="29" spans="1:21" customFormat="1" ht="83.45" customHeight="1" x14ac:dyDescent="0.25">
      <c r="A29" s="10"/>
      <c r="B29" s="11" t="s">
        <v>20</v>
      </c>
      <c r="C29" s="11" t="s">
        <v>21</v>
      </c>
      <c r="D29" s="12" t="s">
        <v>45</v>
      </c>
      <c r="E29" s="11" t="s">
        <v>52</v>
      </c>
      <c r="F29" s="11" t="s">
        <v>53</v>
      </c>
      <c r="G29" s="11" t="s">
        <v>33</v>
      </c>
      <c r="H29" s="11" t="s">
        <v>29</v>
      </c>
      <c r="I29" s="13">
        <v>1</v>
      </c>
      <c r="J29" s="13">
        <v>2</v>
      </c>
      <c r="K29" s="13">
        <v>3</v>
      </c>
      <c r="L29" s="13">
        <v>3</v>
      </c>
      <c r="M29" s="13">
        <v>2</v>
      </c>
      <c r="N29" s="13">
        <v>1</v>
      </c>
      <c r="O29" s="13"/>
      <c r="P29" s="11">
        <v>12</v>
      </c>
      <c r="Q29" s="14">
        <v>4</v>
      </c>
      <c r="R29" s="15">
        <f>IF(WOMAN!$P29=0,#REF!+#REF!+#REF!+#REF!+#REF!+#REF!+#REF!+#REF!+#REF!+#REF!+#REF!+#REF!+WOMAN!$I29+WOMAN!$J29+WOMAN!$K29+WOMAN!$L29+WOMAN!$M29+WOMAN!$N29+WOMAN!$O29+#REF!+#REF!+#REF!+#REF!+#REF!,WOMAN!$Q29*WOMAN!$P29)</f>
        <v>48</v>
      </c>
      <c r="S29" s="16">
        <v>109</v>
      </c>
      <c r="T29" s="3"/>
      <c r="U29" s="3"/>
    </row>
    <row r="30" spans="1:21" customFormat="1" ht="83.45" customHeight="1" x14ac:dyDescent="0.25">
      <c r="A30" s="10"/>
      <c r="B30" s="11" t="s">
        <v>20</v>
      </c>
      <c r="C30" s="11" t="s">
        <v>21</v>
      </c>
      <c r="D30" s="12" t="s">
        <v>45</v>
      </c>
      <c r="E30" s="11" t="s">
        <v>52</v>
      </c>
      <c r="F30" s="11" t="s">
        <v>53</v>
      </c>
      <c r="G30" s="11" t="s">
        <v>48</v>
      </c>
      <c r="H30" s="11" t="s">
        <v>26</v>
      </c>
      <c r="I30" s="13"/>
      <c r="J30" s="13">
        <v>1</v>
      </c>
      <c r="K30" s="13">
        <v>2</v>
      </c>
      <c r="L30" s="13">
        <v>3</v>
      </c>
      <c r="M30" s="13">
        <v>3</v>
      </c>
      <c r="N30" s="13">
        <v>2</v>
      </c>
      <c r="O30" s="13">
        <v>1</v>
      </c>
      <c r="P30" s="11">
        <v>12</v>
      </c>
      <c r="Q30" s="14">
        <v>2</v>
      </c>
      <c r="R30" s="15">
        <f>IF(WOMAN!$P30=0,#REF!+#REF!+#REF!+#REF!+#REF!+#REF!+#REF!+#REF!+#REF!+#REF!+#REF!+#REF!+WOMAN!$I30+WOMAN!$J30+WOMAN!$K30+WOMAN!$L30+WOMAN!$M30+WOMAN!$N30+WOMAN!$O30+#REF!+#REF!+#REF!+#REF!+#REF!,WOMAN!$Q30*WOMAN!$P30)</f>
        <v>24</v>
      </c>
      <c r="S30" s="16">
        <v>109</v>
      </c>
      <c r="T30" s="3"/>
      <c r="U30" s="3"/>
    </row>
    <row r="31" spans="1:21" customFormat="1" ht="83.45" customHeight="1" x14ac:dyDescent="0.25">
      <c r="A31" s="10"/>
      <c r="B31" s="11" t="s">
        <v>20</v>
      </c>
      <c r="C31" s="11" t="s">
        <v>21</v>
      </c>
      <c r="D31" s="12" t="s">
        <v>45</v>
      </c>
      <c r="E31" s="11" t="s">
        <v>52</v>
      </c>
      <c r="F31" s="11" t="s">
        <v>53</v>
      </c>
      <c r="G31" s="11" t="s">
        <v>48</v>
      </c>
      <c r="H31" s="11" t="s">
        <v>29</v>
      </c>
      <c r="I31" s="13">
        <v>1</v>
      </c>
      <c r="J31" s="13">
        <v>2</v>
      </c>
      <c r="K31" s="13">
        <v>3</v>
      </c>
      <c r="L31" s="13">
        <v>3</v>
      </c>
      <c r="M31" s="13">
        <v>2</v>
      </c>
      <c r="N31" s="13">
        <v>1</v>
      </c>
      <c r="O31" s="13"/>
      <c r="P31" s="11">
        <v>12</v>
      </c>
      <c r="Q31" s="14">
        <v>1</v>
      </c>
      <c r="R31" s="15">
        <f>IF(WOMAN!$P31=0,#REF!+#REF!+#REF!+#REF!+#REF!+#REF!+#REF!+#REF!+#REF!+#REF!+#REF!+#REF!+WOMAN!$I31+WOMAN!$J31+WOMAN!$K31+WOMAN!$L31+WOMAN!$M31+WOMAN!$N31+WOMAN!$O31+#REF!+#REF!+#REF!+#REF!+#REF!,WOMAN!$Q31*WOMAN!$P31)</f>
        <v>12</v>
      </c>
      <c r="S31" s="16">
        <v>109</v>
      </c>
      <c r="T31" s="3"/>
      <c r="U31" s="3"/>
    </row>
    <row r="32" spans="1:21" customFormat="1" ht="83.45" customHeight="1" x14ac:dyDescent="0.25">
      <c r="A32" s="10"/>
      <c r="B32" s="11" t="s">
        <v>20</v>
      </c>
      <c r="C32" s="11" t="s">
        <v>21</v>
      </c>
      <c r="D32" s="12" t="s">
        <v>54</v>
      </c>
      <c r="E32" s="11" t="s">
        <v>55</v>
      </c>
      <c r="F32" s="11" t="s">
        <v>56</v>
      </c>
      <c r="G32" s="11" t="s">
        <v>33</v>
      </c>
      <c r="H32" s="11" t="s">
        <v>26</v>
      </c>
      <c r="I32" s="13"/>
      <c r="J32" s="13">
        <v>1</v>
      </c>
      <c r="K32" s="13">
        <v>2</v>
      </c>
      <c r="L32" s="13">
        <v>3</v>
      </c>
      <c r="M32" s="13">
        <v>3</v>
      </c>
      <c r="N32" s="13">
        <v>2</v>
      </c>
      <c r="O32" s="13">
        <v>1</v>
      </c>
      <c r="P32" s="11">
        <v>12</v>
      </c>
      <c r="Q32" s="14">
        <v>2</v>
      </c>
      <c r="R32" s="15">
        <f>IF(WOMAN!$P32=0,#REF!+#REF!+#REF!+#REF!+#REF!+#REF!+#REF!+#REF!+#REF!+#REF!+#REF!+#REF!+WOMAN!$I32+WOMAN!$J32+WOMAN!$K32+WOMAN!$L32+WOMAN!$M32+WOMAN!$N32+WOMAN!$O32+#REF!+#REF!+#REF!+#REF!+#REF!,WOMAN!$Q32*WOMAN!$P32)</f>
        <v>24</v>
      </c>
      <c r="S32" s="16">
        <v>89</v>
      </c>
      <c r="T32" s="3"/>
      <c r="U32" s="3"/>
    </row>
    <row r="33" spans="1:21" customFormat="1" ht="83.45" customHeight="1" x14ac:dyDescent="0.25">
      <c r="A33" s="10"/>
      <c r="B33" s="11" t="s">
        <v>20</v>
      </c>
      <c r="C33" s="11" t="s">
        <v>21</v>
      </c>
      <c r="D33" s="12" t="s">
        <v>54</v>
      </c>
      <c r="E33" s="11" t="s">
        <v>55</v>
      </c>
      <c r="F33" s="11" t="s">
        <v>56</v>
      </c>
      <c r="G33" s="11" t="s">
        <v>33</v>
      </c>
      <c r="H33" s="11" t="s">
        <v>29</v>
      </c>
      <c r="I33" s="13">
        <v>1</v>
      </c>
      <c r="J33" s="13">
        <v>2</v>
      </c>
      <c r="K33" s="13">
        <v>3</v>
      </c>
      <c r="L33" s="13">
        <v>3</v>
      </c>
      <c r="M33" s="13">
        <v>2</v>
      </c>
      <c r="N33" s="13">
        <v>1</v>
      </c>
      <c r="O33" s="13"/>
      <c r="P33" s="11">
        <v>12</v>
      </c>
      <c r="Q33" s="14">
        <v>2</v>
      </c>
      <c r="R33" s="15">
        <f>IF(WOMAN!$P33=0,#REF!+#REF!+#REF!+#REF!+#REF!+#REF!+#REF!+#REF!+#REF!+#REF!+#REF!+#REF!+WOMAN!$I33+WOMAN!$J33+WOMAN!$K33+WOMAN!$L33+WOMAN!$M33+WOMAN!$N33+WOMAN!$O33+#REF!+#REF!+#REF!+#REF!+#REF!,WOMAN!$Q33*WOMAN!$P33)</f>
        <v>24</v>
      </c>
      <c r="S33" s="16">
        <v>89</v>
      </c>
      <c r="T33" s="3"/>
      <c r="U33" s="3"/>
    </row>
    <row r="34" spans="1:21" customFormat="1" ht="83.45" customHeight="1" x14ac:dyDescent="0.25">
      <c r="A34" s="10"/>
      <c r="B34" s="11" t="s">
        <v>20</v>
      </c>
      <c r="C34" s="11" t="s">
        <v>21</v>
      </c>
      <c r="D34" s="12" t="s">
        <v>54</v>
      </c>
      <c r="E34" s="11" t="s">
        <v>55</v>
      </c>
      <c r="F34" s="11" t="s">
        <v>56</v>
      </c>
      <c r="G34" s="11" t="s">
        <v>57</v>
      </c>
      <c r="H34" s="11" t="s">
        <v>26</v>
      </c>
      <c r="I34" s="13"/>
      <c r="J34" s="13">
        <v>1</v>
      </c>
      <c r="K34" s="13">
        <v>2</v>
      </c>
      <c r="L34" s="13">
        <v>3</v>
      </c>
      <c r="M34" s="13">
        <v>3</v>
      </c>
      <c r="N34" s="13">
        <v>2</v>
      </c>
      <c r="O34" s="13">
        <v>1</v>
      </c>
      <c r="P34" s="11">
        <v>12</v>
      </c>
      <c r="Q34" s="14">
        <v>13</v>
      </c>
      <c r="R34" s="15">
        <f>IF(WOMAN!$P34=0,#REF!+#REF!+#REF!+#REF!+#REF!+#REF!+#REF!+#REF!+#REF!+#REF!+#REF!+#REF!+WOMAN!$I34+WOMAN!$J34+WOMAN!$K34+WOMAN!$L34+WOMAN!$M34+WOMAN!$N34+WOMAN!$O34+#REF!+#REF!+#REF!+#REF!+#REF!,WOMAN!$Q34*WOMAN!$P34)</f>
        <v>156</v>
      </c>
      <c r="S34" s="16">
        <v>89</v>
      </c>
      <c r="T34" s="3"/>
      <c r="U34" s="3"/>
    </row>
    <row r="35" spans="1:21" customFormat="1" ht="83.45" customHeight="1" x14ac:dyDescent="0.25">
      <c r="A35" s="10"/>
      <c r="B35" s="11" t="s">
        <v>20</v>
      </c>
      <c r="C35" s="11" t="s">
        <v>21</v>
      </c>
      <c r="D35" s="12" t="s">
        <v>54</v>
      </c>
      <c r="E35" s="11" t="s">
        <v>55</v>
      </c>
      <c r="F35" s="11" t="s">
        <v>56</v>
      </c>
      <c r="G35" s="11" t="s">
        <v>57</v>
      </c>
      <c r="H35" s="11" t="s">
        <v>29</v>
      </c>
      <c r="I35" s="13">
        <v>1</v>
      </c>
      <c r="J35" s="13">
        <v>2</v>
      </c>
      <c r="K35" s="13">
        <v>3</v>
      </c>
      <c r="L35" s="13">
        <v>3</v>
      </c>
      <c r="M35" s="13">
        <v>2</v>
      </c>
      <c r="N35" s="13">
        <v>1</v>
      </c>
      <c r="O35" s="13"/>
      <c r="P35" s="11">
        <v>12</v>
      </c>
      <c r="Q35" s="14">
        <v>8</v>
      </c>
      <c r="R35" s="15">
        <f>IF(WOMAN!$P35=0,#REF!+#REF!+#REF!+#REF!+#REF!+#REF!+#REF!+#REF!+#REF!+#REF!+#REF!+#REF!+WOMAN!$I35+WOMAN!$J35+WOMAN!$K35+WOMAN!$L35+WOMAN!$M35+WOMAN!$N35+WOMAN!$O35+#REF!+#REF!+#REF!+#REF!+#REF!,WOMAN!$Q35*WOMAN!$P35)</f>
        <v>96</v>
      </c>
      <c r="S35" s="16">
        <v>89</v>
      </c>
      <c r="T35" s="3"/>
      <c r="U35" s="3"/>
    </row>
    <row r="36" spans="1:21" customFormat="1" ht="83.45" customHeight="1" x14ac:dyDescent="0.25">
      <c r="A36" s="10"/>
      <c r="B36" s="11" t="s">
        <v>20</v>
      </c>
      <c r="C36" s="11" t="s">
        <v>21</v>
      </c>
      <c r="D36" s="12" t="s">
        <v>54</v>
      </c>
      <c r="E36" s="11" t="s">
        <v>55</v>
      </c>
      <c r="F36" s="11" t="s">
        <v>56</v>
      </c>
      <c r="G36" s="11" t="s">
        <v>58</v>
      </c>
      <c r="H36" s="11" t="s">
        <v>26</v>
      </c>
      <c r="I36" s="13"/>
      <c r="J36" s="13">
        <v>1</v>
      </c>
      <c r="K36" s="13">
        <v>2</v>
      </c>
      <c r="L36" s="13">
        <v>3</v>
      </c>
      <c r="M36" s="13">
        <v>3</v>
      </c>
      <c r="N36" s="13">
        <v>2</v>
      </c>
      <c r="O36" s="13">
        <v>1</v>
      </c>
      <c r="P36" s="11">
        <v>12</v>
      </c>
      <c r="Q36" s="14">
        <v>10</v>
      </c>
      <c r="R36" s="15">
        <f>IF(WOMAN!$P36=0,#REF!+#REF!+#REF!+#REF!+#REF!+#REF!+#REF!+#REF!+#REF!+#REF!+#REF!+#REF!+WOMAN!$I36+WOMAN!$J36+WOMAN!$K36+WOMAN!$L36+WOMAN!$M36+WOMAN!$N36+WOMAN!$O36+#REF!+#REF!+#REF!+#REF!+#REF!,WOMAN!$Q36*WOMAN!$P36)</f>
        <v>120</v>
      </c>
      <c r="S36" s="16">
        <v>89</v>
      </c>
      <c r="T36" s="3"/>
      <c r="U36" s="3"/>
    </row>
    <row r="37" spans="1:21" customFormat="1" ht="83.45" customHeight="1" x14ac:dyDescent="0.25">
      <c r="A37" s="10"/>
      <c r="B37" s="11" t="s">
        <v>20</v>
      </c>
      <c r="C37" s="11" t="s">
        <v>21</v>
      </c>
      <c r="D37" s="12" t="s">
        <v>54</v>
      </c>
      <c r="E37" s="11" t="s">
        <v>55</v>
      </c>
      <c r="F37" s="11" t="s">
        <v>56</v>
      </c>
      <c r="G37" s="11" t="s">
        <v>58</v>
      </c>
      <c r="H37" s="11" t="s">
        <v>29</v>
      </c>
      <c r="I37" s="13">
        <v>1</v>
      </c>
      <c r="J37" s="13">
        <v>2</v>
      </c>
      <c r="K37" s="13">
        <v>3</v>
      </c>
      <c r="L37" s="13">
        <v>3</v>
      </c>
      <c r="M37" s="13">
        <v>2</v>
      </c>
      <c r="N37" s="13">
        <v>1</v>
      </c>
      <c r="O37" s="13"/>
      <c r="P37" s="11">
        <v>12</v>
      </c>
      <c r="Q37" s="14">
        <v>27</v>
      </c>
      <c r="R37" s="15">
        <f>IF(WOMAN!$P37=0,#REF!+#REF!+#REF!+#REF!+#REF!+#REF!+#REF!+#REF!+#REF!+#REF!+#REF!+#REF!+WOMAN!$I37+WOMAN!$J37+WOMAN!$K37+WOMAN!$L37+WOMAN!$M37+WOMAN!$N37+WOMAN!$O37+#REF!+#REF!+#REF!+#REF!+#REF!,WOMAN!$Q37*WOMAN!$P37)</f>
        <v>324</v>
      </c>
      <c r="S37" s="16">
        <v>89</v>
      </c>
      <c r="T37" s="3"/>
      <c r="U37" s="3"/>
    </row>
    <row r="38" spans="1:21" customFormat="1" ht="83.45" customHeight="1" x14ac:dyDescent="0.25">
      <c r="A38" s="10"/>
      <c r="B38" s="11" t="s">
        <v>20</v>
      </c>
      <c r="C38" s="11" t="s">
        <v>21</v>
      </c>
      <c r="D38" s="12" t="s">
        <v>54</v>
      </c>
      <c r="E38" s="11" t="s">
        <v>55</v>
      </c>
      <c r="F38" s="11" t="s">
        <v>56</v>
      </c>
      <c r="G38" s="11" t="s">
        <v>34</v>
      </c>
      <c r="H38" s="11" t="s">
        <v>26</v>
      </c>
      <c r="I38" s="13"/>
      <c r="J38" s="13">
        <v>1</v>
      </c>
      <c r="K38" s="13">
        <v>2</v>
      </c>
      <c r="L38" s="13">
        <v>3</v>
      </c>
      <c r="M38" s="13">
        <v>3</v>
      </c>
      <c r="N38" s="13">
        <v>2</v>
      </c>
      <c r="O38" s="13">
        <v>1</v>
      </c>
      <c r="P38" s="11">
        <v>12</v>
      </c>
      <c r="Q38" s="14">
        <v>27</v>
      </c>
      <c r="R38" s="15">
        <f>IF(WOMAN!$P38=0,#REF!+#REF!+#REF!+#REF!+#REF!+#REF!+#REF!+#REF!+#REF!+#REF!+#REF!+#REF!+WOMAN!$I38+WOMAN!$J38+WOMAN!$K38+WOMAN!$L38+WOMAN!$M38+WOMAN!$N38+WOMAN!$O38+#REF!+#REF!+#REF!+#REF!+#REF!,WOMAN!$Q38*WOMAN!$P38)</f>
        <v>324</v>
      </c>
      <c r="S38" s="16">
        <v>89</v>
      </c>
      <c r="T38" s="3"/>
      <c r="U38" s="3"/>
    </row>
    <row r="39" spans="1:21" customFormat="1" ht="83.45" customHeight="1" x14ac:dyDescent="0.25">
      <c r="A39" s="10"/>
      <c r="B39" s="11" t="s">
        <v>20</v>
      </c>
      <c r="C39" s="11" t="s">
        <v>21</v>
      </c>
      <c r="D39" s="12" t="s">
        <v>54</v>
      </c>
      <c r="E39" s="11" t="s">
        <v>55</v>
      </c>
      <c r="F39" s="11" t="s">
        <v>56</v>
      </c>
      <c r="G39" s="11" t="s">
        <v>34</v>
      </c>
      <c r="H39" s="11" t="s">
        <v>29</v>
      </c>
      <c r="I39" s="13">
        <v>1</v>
      </c>
      <c r="J39" s="13">
        <v>2</v>
      </c>
      <c r="K39" s="13">
        <v>3</v>
      </c>
      <c r="L39" s="13">
        <v>3</v>
      </c>
      <c r="M39" s="13">
        <v>2</v>
      </c>
      <c r="N39" s="13">
        <v>1</v>
      </c>
      <c r="O39" s="13"/>
      <c r="P39" s="11">
        <v>12</v>
      </c>
      <c r="Q39" s="14">
        <v>17</v>
      </c>
      <c r="R39" s="15">
        <f>IF(WOMAN!$P39=0,#REF!+#REF!+#REF!+#REF!+#REF!+#REF!+#REF!+#REF!+#REF!+#REF!+#REF!+#REF!+WOMAN!$I39+WOMAN!$J39+WOMAN!$K39+WOMAN!$L39+WOMAN!$M39+WOMAN!$N39+WOMAN!$O39+#REF!+#REF!+#REF!+#REF!+#REF!,WOMAN!$Q39*WOMAN!$P39)</f>
        <v>204</v>
      </c>
      <c r="S39" s="16">
        <v>89</v>
      </c>
      <c r="T39" s="3"/>
      <c r="U39" s="3"/>
    </row>
    <row r="40" spans="1:21" customFormat="1" ht="83.45" customHeight="1" x14ac:dyDescent="0.25">
      <c r="A40" s="10"/>
      <c r="B40" s="11" t="s">
        <v>20</v>
      </c>
      <c r="C40" s="11" t="s">
        <v>21</v>
      </c>
      <c r="D40" s="12" t="s">
        <v>54</v>
      </c>
      <c r="E40" s="11" t="s">
        <v>59</v>
      </c>
      <c r="F40" s="11" t="s">
        <v>60</v>
      </c>
      <c r="G40" s="11" t="s">
        <v>33</v>
      </c>
      <c r="H40" s="11" t="s">
        <v>26</v>
      </c>
      <c r="I40" s="13"/>
      <c r="J40" s="13">
        <v>1</v>
      </c>
      <c r="K40" s="13">
        <v>2</v>
      </c>
      <c r="L40" s="13">
        <v>3</v>
      </c>
      <c r="M40" s="13">
        <v>3</v>
      </c>
      <c r="N40" s="13">
        <v>2</v>
      </c>
      <c r="O40" s="13">
        <v>1</v>
      </c>
      <c r="P40" s="11">
        <v>12</v>
      </c>
      <c r="Q40" s="14">
        <v>2</v>
      </c>
      <c r="R40" s="15">
        <f>IF(WOMAN!$P40=0,#REF!+#REF!+#REF!+#REF!+#REF!+#REF!+#REF!+#REF!+#REF!+#REF!+#REF!+#REF!+WOMAN!$I40+WOMAN!$J40+WOMAN!$K40+WOMAN!$L40+WOMAN!$M40+WOMAN!$N40+WOMAN!$O40+#REF!+#REF!+#REF!+#REF!+#REF!,WOMAN!$Q40*WOMAN!$P40)</f>
        <v>24</v>
      </c>
      <c r="S40" s="16">
        <v>89</v>
      </c>
      <c r="T40" s="3"/>
      <c r="U40" s="3"/>
    </row>
    <row r="41" spans="1:21" customFormat="1" ht="83.45" customHeight="1" x14ac:dyDescent="0.25">
      <c r="A41" s="10"/>
      <c r="B41" s="11" t="s">
        <v>20</v>
      </c>
      <c r="C41" s="11" t="s">
        <v>21</v>
      </c>
      <c r="D41" s="12" t="s">
        <v>54</v>
      </c>
      <c r="E41" s="11" t="s">
        <v>59</v>
      </c>
      <c r="F41" s="11" t="s">
        <v>60</v>
      </c>
      <c r="G41" s="11" t="s">
        <v>33</v>
      </c>
      <c r="H41" s="11" t="s">
        <v>27</v>
      </c>
      <c r="I41" s="13"/>
      <c r="J41" s="13">
        <v>1</v>
      </c>
      <c r="K41" s="13">
        <v>1</v>
      </c>
      <c r="L41" s="13">
        <v>2</v>
      </c>
      <c r="M41" s="13">
        <v>2</v>
      </c>
      <c r="N41" s="13">
        <v>1</v>
      </c>
      <c r="O41" s="13">
        <v>1</v>
      </c>
      <c r="P41" s="11">
        <v>8</v>
      </c>
      <c r="Q41" s="14">
        <v>4</v>
      </c>
      <c r="R41" s="15">
        <f>IF(WOMAN!$P41=0,#REF!+#REF!+#REF!+#REF!+#REF!+#REF!+#REF!+#REF!+#REF!+#REF!+#REF!+#REF!+WOMAN!$I41+WOMAN!$J41+WOMAN!$K41+WOMAN!$L41+WOMAN!$M41+WOMAN!$N41+WOMAN!$O41+#REF!+#REF!+#REF!+#REF!+#REF!,WOMAN!$Q41*WOMAN!$P41)</f>
        <v>32</v>
      </c>
      <c r="S41" s="16">
        <v>89</v>
      </c>
      <c r="T41" s="3"/>
      <c r="U41" s="3"/>
    </row>
    <row r="42" spans="1:21" customFormat="1" ht="83.45" customHeight="1" x14ac:dyDescent="0.25">
      <c r="A42" s="10"/>
      <c r="B42" s="11" t="s">
        <v>20</v>
      </c>
      <c r="C42" s="11" t="s">
        <v>21</v>
      </c>
      <c r="D42" s="12" t="s">
        <v>54</v>
      </c>
      <c r="E42" s="11" t="s">
        <v>59</v>
      </c>
      <c r="F42" s="11" t="s">
        <v>60</v>
      </c>
      <c r="G42" s="11" t="s">
        <v>61</v>
      </c>
      <c r="H42" s="11" t="s">
        <v>26</v>
      </c>
      <c r="I42" s="13"/>
      <c r="J42" s="13">
        <v>1</v>
      </c>
      <c r="K42" s="13">
        <v>2</v>
      </c>
      <c r="L42" s="13">
        <v>3</v>
      </c>
      <c r="M42" s="13">
        <v>3</v>
      </c>
      <c r="N42" s="13">
        <v>2</v>
      </c>
      <c r="O42" s="13">
        <v>1</v>
      </c>
      <c r="P42" s="11">
        <v>12</v>
      </c>
      <c r="Q42" s="14">
        <v>39</v>
      </c>
      <c r="R42" s="15">
        <f>IF(WOMAN!$P42=0,#REF!+#REF!+#REF!+#REF!+#REF!+#REF!+#REF!+#REF!+#REF!+#REF!+#REF!+#REF!+WOMAN!$I42+WOMAN!$J42+WOMAN!$K42+WOMAN!$L42+WOMAN!$M42+WOMAN!$N42+WOMAN!$O42+#REF!+#REF!+#REF!+#REF!+#REF!,WOMAN!$Q42*WOMAN!$P42)</f>
        <v>468</v>
      </c>
      <c r="S42" s="16">
        <v>89</v>
      </c>
      <c r="T42" s="3"/>
      <c r="U42" s="3"/>
    </row>
    <row r="43" spans="1:21" customFormat="1" ht="83.45" customHeight="1" x14ac:dyDescent="0.25">
      <c r="A43" s="10"/>
      <c r="B43" s="11" t="s">
        <v>20</v>
      </c>
      <c r="C43" s="11" t="s">
        <v>21</v>
      </c>
      <c r="D43" s="12" t="s">
        <v>54</v>
      </c>
      <c r="E43" s="11" t="s">
        <v>59</v>
      </c>
      <c r="F43" s="11" t="s">
        <v>60</v>
      </c>
      <c r="G43" s="11" t="s">
        <v>61</v>
      </c>
      <c r="H43" s="11" t="s">
        <v>29</v>
      </c>
      <c r="I43" s="13">
        <v>1</v>
      </c>
      <c r="J43" s="13">
        <v>2</v>
      </c>
      <c r="K43" s="13">
        <v>3</v>
      </c>
      <c r="L43" s="13">
        <v>3</v>
      </c>
      <c r="M43" s="13">
        <v>2</v>
      </c>
      <c r="N43" s="13">
        <v>1</v>
      </c>
      <c r="O43" s="13"/>
      <c r="P43" s="11">
        <v>12</v>
      </c>
      <c r="Q43" s="14">
        <v>33</v>
      </c>
      <c r="R43" s="15">
        <f>IF(WOMAN!$P43=0,#REF!+#REF!+#REF!+#REF!+#REF!+#REF!+#REF!+#REF!+#REF!+#REF!+#REF!+#REF!+WOMAN!$I43+WOMAN!$J43+WOMAN!$K43+WOMAN!$L43+WOMAN!$M43+WOMAN!$N43+WOMAN!$O43+#REF!+#REF!+#REF!+#REF!+#REF!,WOMAN!$Q43*WOMAN!$P43)</f>
        <v>396</v>
      </c>
      <c r="S43" s="16">
        <v>89</v>
      </c>
      <c r="T43" s="3"/>
      <c r="U43" s="3"/>
    </row>
    <row r="44" spans="1:21" customFormat="1" ht="83.45" customHeight="1" x14ac:dyDescent="0.25">
      <c r="A44" s="10"/>
      <c r="B44" s="11" t="s">
        <v>20</v>
      </c>
      <c r="C44" s="11" t="s">
        <v>21</v>
      </c>
      <c r="D44" s="12" t="s">
        <v>54</v>
      </c>
      <c r="E44" s="11" t="s">
        <v>59</v>
      </c>
      <c r="F44" s="11" t="s">
        <v>60</v>
      </c>
      <c r="G44" s="11" t="s">
        <v>44</v>
      </c>
      <c r="H44" s="11" t="s">
        <v>27</v>
      </c>
      <c r="I44" s="13"/>
      <c r="J44" s="13">
        <v>1</v>
      </c>
      <c r="K44" s="13">
        <v>1</v>
      </c>
      <c r="L44" s="13">
        <v>2</v>
      </c>
      <c r="M44" s="13">
        <v>2</v>
      </c>
      <c r="N44" s="13">
        <v>1</v>
      </c>
      <c r="O44" s="13">
        <v>1</v>
      </c>
      <c r="P44" s="11">
        <v>8</v>
      </c>
      <c r="Q44" s="14">
        <v>3</v>
      </c>
      <c r="R44" s="15">
        <f>IF(WOMAN!$P44=0,#REF!+#REF!+#REF!+#REF!+#REF!+#REF!+#REF!+#REF!+#REF!+#REF!+#REF!+#REF!+WOMAN!$I44+WOMAN!$J44+WOMAN!$K44+WOMAN!$L44+WOMAN!$M44+WOMAN!$N44+WOMAN!$O44+#REF!+#REF!+#REF!+#REF!+#REF!,WOMAN!$Q44*WOMAN!$P44)</f>
        <v>24</v>
      </c>
      <c r="S44" s="16">
        <v>89</v>
      </c>
      <c r="T44" s="3"/>
      <c r="U44" s="3"/>
    </row>
    <row r="45" spans="1:21" customFormat="1" ht="83.45" customHeight="1" x14ac:dyDescent="0.25">
      <c r="A45" s="10"/>
      <c r="B45" s="11" t="s">
        <v>20</v>
      </c>
      <c r="C45" s="11" t="s">
        <v>21</v>
      </c>
      <c r="D45" s="12" t="s">
        <v>54</v>
      </c>
      <c r="E45" s="11" t="s">
        <v>59</v>
      </c>
      <c r="F45" s="11" t="s">
        <v>60</v>
      </c>
      <c r="G45" s="11" t="s">
        <v>44</v>
      </c>
      <c r="H45" s="11" t="s">
        <v>62</v>
      </c>
      <c r="I45" s="13"/>
      <c r="J45" s="13">
        <v>1</v>
      </c>
      <c r="K45" s="13">
        <v>2</v>
      </c>
      <c r="L45" s="13">
        <v>2</v>
      </c>
      <c r="M45" s="13">
        <v>2</v>
      </c>
      <c r="N45" s="13">
        <v>1</v>
      </c>
      <c r="O45" s="13"/>
      <c r="P45" s="11">
        <v>8</v>
      </c>
      <c r="Q45" s="14">
        <v>1</v>
      </c>
      <c r="R45" s="15">
        <f>IF(WOMAN!$P45=0,#REF!+#REF!+#REF!+#REF!+#REF!+#REF!+#REF!+#REF!+#REF!+#REF!+#REF!+#REF!+WOMAN!$I45+WOMAN!$J45+WOMAN!$K45+WOMAN!$L45+WOMAN!$M45+WOMAN!$N45+WOMAN!$O45+#REF!+#REF!+#REF!+#REF!+#REF!,WOMAN!$Q45*WOMAN!$P45)</f>
        <v>8</v>
      </c>
      <c r="S45" s="16">
        <v>89</v>
      </c>
      <c r="T45" s="3"/>
      <c r="U45" s="3"/>
    </row>
    <row r="46" spans="1:21" customFormat="1" ht="83.45" customHeight="1" x14ac:dyDescent="0.25">
      <c r="A46" s="10"/>
      <c r="B46" s="11" t="s">
        <v>20</v>
      </c>
      <c r="C46" s="11" t="s">
        <v>21</v>
      </c>
      <c r="D46" s="12" t="s">
        <v>54</v>
      </c>
      <c r="E46" s="11" t="s">
        <v>59</v>
      </c>
      <c r="F46" s="11" t="s">
        <v>60</v>
      </c>
      <c r="G46" s="11" t="s">
        <v>44</v>
      </c>
      <c r="H46" s="11" t="s">
        <v>29</v>
      </c>
      <c r="I46" s="13">
        <v>1</v>
      </c>
      <c r="J46" s="13">
        <v>2</v>
      </c>
      <c r="K46" s="13">
        <v>3</v>
      </c>
      <c r="L46" s="13">
        <v>3</v>
      </c>
      <c r="M46" s="13">
        <v>2</v>
      </c>
      <c r="N46" s="13">
        <v>1</v>
      </c>
      <c r="O46" s="13"/>
      <c r="P46" s="11">
        <v>12</v>
      </c>
      <c r="Q46" s="14">
        <v>23</v>
      </c>
      <c r="R46" s="15">
        <f>IF(WOMAN!$P46=0,#REF!+#REF!+#REF!+#REF!+#REF!+#REF!+#REF!+#REF!+#REF!+#REF!+#REF!+#REF!+WOMAN!$I46+WOMAN!$J46+WOMAN!$K46+WOMAN!$L46+WOMAN!$M46+WOMAN!$N46+WOMAN!$O46+#REF!+#REF!+#REF!+#REF!+#REF!,WOMAN!$Q46*WOMAN!$P46)</f>
        <v>276</v>
      </c>
      <c r="S46" s="16">
        <v>89</v>
      </c>
      <c r="T46" s="3"/>
      <c r="U46" s="3"/>
    </row>
    <row r="47" spans="1:21" customFormat="1" ht="83.45" customHeight="1" x14ac:dyDescent="0.25">
      <c r="A47" s="10"/>
      <c r="B47" s="11" t="s">
        <v>20</v>
      </c>
      <c r="C47" s="11" t="s">
        <v>21</v>
      </c>
      <c r="D47" s="12" t="s">
        <v>54</v>
      </c>
      <c r="E47" s="11" t="s">
        <v>59</v>
      </c>
      <c r="F47" s="11" t="s">
        <v>60</v>
      </c>
      <c r="G47" s="11" t="s">
        <v>34</v>
      </c>
      <c r="H47" s="11" t="s">
        <v>26</v>
      </c>
      <c r="I47" s="13"/>
      <c r="J47" s="13">
        <v>1</v>
      </c>
      <c r="K47" s="13">
        <v>2</v>
      </c>
      <c r="L47" s="13">
        <v>3</v>
      </c>
      <c r="M47" s="13">
        <v>3</v>
      </c>
      <c r="N47" s="13">
        <v>2</v>
      </c>
      <c r="O47" s="13">
        <v>1</v>
      </c>
      <c r="P47" s="11">
        <v>12</v>
      </c>
      <c r="Q47" s="14">
        <v>16</v>
      </c>
      <c r="R47" s="15">
        <f>IF(WOMAN!$P47=0,#REF!+#REF!+#REF!+#REF!+#REF!+#REF!+#REF!+#REF!+#REF!+#REF!+#REF!+#REF!+WOMAN!$I47+WOMAN!$J47+WOMAN!$K47+WOMAN!$L47+WOMAN!$M47+WOMAN!$N47+WOMAN!$O47+#REF!+#REF!+#REF!+#REF!+#REF!,WOMAN!$Q47*WOMAN!$P47)</f>
        <v>192</v>
      </c>
      <c r="S47" s="16">
        <v>89</v>
      </c>
      <c r="T47" s="3"/>
      <c r="U47" s="3"/>
    </row>
    <row r="48" spans="1:21" customFormat="1" ht="83.45" customHeight="1" x14ac:dyDescent="0.25">
      <c r="A48" s="10"/>
      <c r="B48" s="11" t="s">
        <v>20</v>
      </c>
      <c r="C48" s="11" t="s">
        <v>21</v>
      </c>
      <c r="D48" s="12" t="s">
        <v>54</v>
      </c>
      <c r="E48" s="11" t="s">
        <v>59</v>
      </c>
      <c r="F48" s="11" t="s">
        <v>60</v>
      </c>
      <c r="G48" s="11" t="s">
        <v>34</v>
      </c>
      <c r="H48" s="11" t="s">
        <v>29</v>
      </c>
      <c r="I48" s="13">
        <v>1</v>
      </c>
      <c r="J48" s="13">
        <v>2</v>
      </c>
      <c r="K48" s="13">
        <v>3</v>
      </c>
      <c r="L48" s="13">
        <v>3</v>
      </c>
      <c r="M48" s="13">
        <v>2</v>
      </c>
      <c r="N48" s="13">
        <v>1</v>
      </c>
      <c r="O48" s="13"/>
      <c r="P48" s="11">
        <v>12</v>
      </c>
      <c r="Q48" s="14">
        <v>29</v>
      </c>
      <c r="R48" s="15">
        <f>IF(WOMAN!$P48=0,#REF!+#REF!+#REF!+#REF!+#REF!+#REF!+#REF!+#REF!+#REF!+#REF!+#REF!+#REF!+WOMAN!$I48+WOMAN!$J48+WOMAN!$K48+WOMAN!$L48+WOMAN!$M48+WOMAN!$N48+WOMAN!$O48+#REF!+#REF!+#REF!+#REF!+#REF!,WOMAN!$Q48*WOMAN!$P48)</f>
        <v>348</v>
      </c>
      <c r="S48" s="16">
        <v>89</v>
      </c>
      <c r="T48" s="3"/>
      <c r="U48" s="3"/>
    </row>
    <row r="49" spans="1:21" customFormat="1" ht="83.45" customHeight="1" x14ac:dyDescent="0.25">
      <c r="A49" s="10"/>
      <c r="B49" s="11" t="s">
        <v>20</v>
      </c>
      <c r="C49" s="11" t="s">
        <v>21</v>
      </c>
      <c r="D49" s="12" t="s">
        <v>63</v>
      </c>
      <c r="E49" s="11" t="s">
        <v>64</v>
      </c>
      <c r="F49" s="11" t="s">
        <v>65</v>
      </c>
      <c r="G49" s="11" t="s">
        <v>66</v>
      </c>
      <c r="H49" s="11" t="s">
        <v>26</v>
      </c>
      <c r="I49" s="13"/>
      <c r="J49" s="13">
        <v>1</v>
      </c>
      <c r="K49" s="13">
        <v>2</v>
      </c>
      <c r="L49" s="13">
        <v>3</v>
      </c>
      <c r="M49" s="13">
        <v>3</v>
      </c>
      <c r="N49" s="13">
        <v>2</v>
      </c>
      <c r="O49" s="13">
        <v>1</v>
      </c>
      <c r="P49" s="11">
        <v>12</v>
      </c>
      <c r="Q49" s="14">
        <v>2</v>
      </c>
      <c r="R49" s="15">
        <f>IF(WOMAN!$P49=0,#REF!+#REF!+#REF!+#REF!+#REF!+#REF!+#REF!+#REF!+#REF!+#REF!+#REF!+#REF!+WOMAN!$I49+WOMAN!$J49+WOMAN!$K49+WOMAN!$L49+WOMAN!$M49+WOMAN!$N49+WOMAN!$O49+#REF!+#REF!+#REF!+#REF!+#REF!,WOMAN!$Q49*WOMAN!$P49)</f>
        <v>24</v>
      </c>
      <c r="S49" s="16">
        <v>89</v>
      </c>
      <c r="T49" s="3"/>
      <c r="U49" s="3"/>
    </row>
    <row r="50" spans="1:21" customFormat="1" ht="83.45" customHeight="1" x14ac:dyDescent="0.25">
      <c r="A50" s="10"/>
      <c r="B50" s="11" t="s">
        <v>20</v>
      </c>
      <c r="C50" s="11" t="s">
        <v>21</v>
      </c>
      <c r="D50" s="12" t="s">
        <v>63</v>
      </c>
      <c r="E50" s="11" t="s">
        <v>64</v>
      </c>
      <c r="F50" s="11" t="s">
        <v>65</v>
      </c>
      <c r="G50" s="11" t="s">
        <v>66</v>
      </c>
      <c r="H50" s="11" t="s">
        <v>29</v>
      </c>
      <c r="I50" s="13">
        <v>1</v>
      </c>
      <c r="J50" s="13">
        <v>2</v>
      </c>
      <c r="K50" s="13">
        <v>3</v>
      </c>
      <c r="L50" s="13">
        <v>3</v>
      </c>
      <c r="M50" s="13">
        <v>2</v>
      </c>
      <c r="N50" s="13">
        <v>1</v>
      </c>
      <c r="O50" s="13"/>
      <c r="P50" s="11">
        <v>12</v>
      </c>
      <c r="Q50" s="14">
        <v>2</v>
      </c>
      <c r="R50" s="15">
        <f>IF(WOMAN!$P50=0,#REF!+#REF!+#REF!+#REF!+#REF!+#REF!+#REF!+#REF!+#REF!+#REF!+#REF!+#REF!+WOMAN!$I50+WOMAN!$J50+WOMAN!$K50+WOMAN!$L50+WOMAN!$M50+WOMAN!$N50+WOMAN!$O50+#REF!+#REF!+#REF!+#REF!+#REF!,WOMAN!$Q50*WOMAN!$P50)</f>
        <v>24</v>
      </c>
      <c r="S50" s="16">
        <v>89</v>
      </c>
      <c r="T50" s="3"/>
      <c r="U50" s="3"/>
    </row>
    <row r="51" spans="1:21" customFormat="1" ht="83.45" customHeight="1" x14ac:dyDescent="0.25">
      <c r="A51" s="10"/>
      <c r="B51" s="11" t="s">
        <v>20</v>
      </c>
      <c r="C51" s="11" t="s">
        <v>21</v>
      </c>
      <c r="D51" s="12" t="s">
        <v>63</v>
      </c>
      <c r="E51" s="11" t="s">
        <v>64</v>
      </c>
      <c r="F51" s="11" t="s">
        <v>65</v>
      </c>
      <c r="G51" s="11" t="s">
        <v>67</v>
      </c>
      <c r="H51" s="11" t="s">
        <v>29</v>
      </c>
      <c r="I51" s="13">
        <v>1</v>
      </c>
      <c r="J51" s="13">
        <v>2</v>
      </c>
      <c r="K51" s="13">
        <v>3</v>
      </c>
      <c r="L51" s="13">
        <v>3</v>
      </c>
      <c r="M51" s="13">
        <v>2</v>
      </c>
      <c r="N51" s="13">
        <v>1</v>
      </c>
      <c r="O51" s="13"/>
      <c r="P51" s="11">
        <v>12</v>
      </c>
      <c r="Q51" s="14">
        <v>5</v>
      </c>
      <c r="R51" s="15">
        <f>IF(WOMAN!$P51=0,#REF!+#REF!+#REF!+#REF!+#REF!+#REF!+#REF!+#REF!+#REF!+#REF!+#REF!+#REF!+WOMAN!$I51+WOMAN!$J51+WOMAN!$K51+WOMAN!$L51+WOMAN!$M51+WOMAN!$N51+WOMAN!$O51+#REF!+#REF!+#REF!+#REF!+#REF!,WOMAN!$Q51*WOMAN!$P51)</f>
        <v>60</v>
      </c>
      <c r="S51" s="16">
        <v>89</v>
      </c>
      <c r="T51" s="3"/>
      <c r="U51" s="3"/>
    </row>
    <row r="52" spans="1:21" customFormat="1" ht="83.45" customHeight="1" x14ac:dyDescent="0.25">
      <c r="A52" s="10"/>
      <c r="B52" s="11" t="s">
        <v>20</v>
      </c>
      <c r="C52" s="11" t="s">
        <v>21</v>
      </c>
      <c r="D52" s="12" t="s">
        <v>63</v>
      </c>
      <c r="E52" s="11" t="s">
        <v>64</v>
      </c>
      <c r="F52" s="11" t="s">
        <v>65</v>
      </c>
      <c r="G52" s="11" t="s">
        <v>38</v>
      </c>
      <c r="H52" s="11" t="s">
        <v>29</v>
      </c>
      <c r="I52" s="13">
        <v>1</v>
      </c>
      <c r="J52" s="13">
        <v>2</v>
      </c>
      <c r="K52" s="13">
        <v>3</v>
      </c>
      <c r="L52" s="13">
        <v>3</v>
      </c>
      <c r="M52" s="13">
        <v>2</v>
      </c>
      <c r="N52" s="13">
        <v>1</v>
      </c>
      <c r="O52" s="13"/>
      <c r="P52" s="11">
        <v>12</v>
      </c>
      <c r="Q52" s="14">
        <v>5</v>
      </c>
      <c r="R52" s="15">
        <f>IF(WOMAN!$P52=0,#REF!+#REF!+#REF!+#REF!+#REF!+#REF!+#REF!+#REF!+#REF!+#REF!+#REF!+#REF!+WOMAN!$I52+WOMAN!$J52+WOMAN!$K52+WOMAN!$L52+WOMAN!$M52+WOMAN!$N52+WOMAN!$O52+#REF!+#REF!+#REF!+#REF!+#REF!,WOMAN!$Q52*WOMAN!$P52)</f>
        <v>60</v>
      </c>
      <c r="S52" s="16">
        <v>89</v>
      </c>
      <c r="T52" s="3"/>
      <c r="U52" s="3"/>
    </row>
    <row r="53" spans="1:21" customFormat="1" ht="83.45" customHeight="1" x14ac:dyDescent="0.25">
      <c r="A53" s="10"/>
      <c r="B53" s="11" t="s">
        <v>20</v>
      </c>
      <c r="C53" s="11" t="s">
        <v>21</v>
      </c>
      <c r="D53" s="12" t="s">
        <v>63</v>
      </c>
      <c r="E53" s="11" t="s">
        <v>64</v>
      </c>
      <c r="F53" s="11" t="s">
        <v>65</v>
      </c>
      <c r="G53" s="11" t="s">
        <v>68</v>
      </c>
      <c r="H53" s="11" t="s">
        <v>27</v>
      </c>
      <c r="I53" s="13"/>
      <c r="J53" s="13">
        <v>1</v>
      </c>
      <c r="K53" s="13">
        <v>1</v>
      </c>
      <c r="L53" s="13">
        <v>2</v>
      </c>
      <c r="M53" s="13">
        <v>2</v>
      </c>
      <c r="N53" s="13">
        <v>1</v>
      </c>
      <c r="O53" s="13">
        <v>1</v>
      </c>
      <c r="P53" s="11">
        <v>8</v>
      </c>
      <c r="Q53" s="14">
        <v>3</v>
      </c>
      <c r="R53" s="15">
        <f>IF(WOMAN!$P53=0,#REF!+#REF!+#REF!+#REF!+#REF!+#REF!+#REF!+#REF!+#REF!+#REF!+#REF!+#REF!+WOMAN!$I53+WOMAN!$J53+WOMAN!$K53+WOMAN!$L53+WOMAN!$M53+WOMAN!$N53+WOMAN!$O53+#REF!+#REF!+#REF!+#REF!+#REF!,WOMAN!$Q53*WOMAN!$P53)</f>
        <v>24</v>
      </c>
      <c r="S53" s="16">
        <v>89</v>
      </c>
      <c r="T53" s="3"/>
      <c r="U53" s="3"/>
    </row>
    <row r="54" spans="1:21" customFormat="1" ht="83.45" customHeight="1" x14ac:dyDescent="0.25">
      <c r="A54" s="10"/>
      <c r="B54" s="11" t="s">
        <v>20</v>
      </c>
      <c r="C54" s="11" t="s">
        <v>21</v>
      </c>
      <c r="D54" s="12" t="s">
        <v>63</v>
      </c>
      <c r="E54" s="11" t="s">
        <v>64</v>
      </c>
      <c r="F54" s="11" t="s">
        <v>65</v>
      </c>
      <c r="G54" s="11" t="s">
        <v>68</v>
      </c>
      <c r="H54" s="11" t="s">
        <v>62</v>
      </c>
      <c r="I54" s="13"/>
      <c r="J54" s="13">
        <v>1</v>
      </c>
      <c r="K54" s="13">
        <v>2</v>
      </c>
      <c r="L54" s="13">
        <v>2</v>
      </c>
      <c r="M54" s="13">
        <v>2</v>
      </c>
      <c r="N54" s="13">
        <v>1</v>
      </c>
      <c r="O54" s="13"/>
      <c r="P54" s="11">
        <v>8</v>
      </c>
      <c r="Q54" s="14">
        <v>2</v>
      </c>
      <c r="R54" s="15">
        <f>IF(WOMAN!$P54=0,#REF!+#REF!+#REF!+#REF!+#REF!+#REF!+#REF!+#REF!+#REF!+#REF!+#REF!+#REF!+WOMAN!$I54+WOMAN!$J54+WOMAN!$K54+WOMAN!$L54+WOMAN!$M54+WOMAN!$N54+WOMAN!$O54+#REF!+#REF!+#REF!+#REF!+#REF!,WOMAN!$Q54*WOMAN!$P54)</f>
        <v>16</v>
      </c>
      <c r="S54" s="16">
        <v>89</v>
      </c>
      <c r="T54" s="3"/>
      <c r="U54" s="3"/>
    </row>
    <row r="55" spans="1:21" customFormat="1" ht="83.45" customHeight="1" x14ac:dyDescent="0.25">
      <c r="A55" s="10"/>
      <c r="B55" s="11" t="s">
        <v>20</v>
      </c>
      <c r="C55" s="11" t="s">
        <v>21</v>
      </c>
      <c r="D55" s="12" t="s">
        <v>63</v>
      </c>
      <c r="E55" s="11" t="s">
        <v>64</v>
      </c>
      <c r="F55" s="11" t="s">
        <v>65</v>
      </c>
      <c r="G55" s="11" t="s">
        <v>69</v>
      </c>
      <c r="H55" s="11" t="s">
        <v>26</v>
      </c>
      <c r="I55" s="13"/>
      <c r="J55" s="13">
        <v>1</v>
      </c>
      <c r="K55" s="13">
        <v>2</v>
      </c>
      <c r="L55" s="13">
        <v>3</v>
      </c>
      <c r="M55" s="13">
        <v>3</v>
      </c>
      <c r="N55" s="13">
        <v>2</v>
      </c>
      <c r="O55" s="13">
        <v>1</v>
      </c>
      <c r="P55" s="11">
        <v>12</v>
      </c>
      <c r="Q55" s="14">
        <v>3</v>
      </c>
      <c r="R55" s="15">
        <f>IF(WOMAN!$P55=0,#REF!+#REF!+#REF!+#REF!+#REF!+#REF!+#REF!+#REF!+#REF!+#REF!+#REF!+#REF!+WOMAN!$I55+WOMAN!$J55+WOMAN!$K55+WOMAN!$L55+WOMAN!$M55+WOMAN!$N55+WOMAN!$O55+#REF!+#REF!+#REF!+#REF!+#REF!,WOMAN!$Q55*WOMAN!$P55)</f>
        <v>36</v>
      </c>
      <c r="S55" s="16">
        <v>89</v>
      </c>
      <c r="T55" s="3"/>
      <c r="U55" s="3"/>
    </row>
    <row r="56" spans="1:21" customFormat="1" ht="83.45" customHeight="1" x14ac:dyDescent="0.25">
      <c r="A56" s="10"/>
      <c r="B56" s="11" t="s">
        <v>20</v>
      </c>
      <c r="C56" s="11" t="s">
        <v>21</v>
      </c>
      <c r="D56" s="12" t="s">
        <v>63</v>
      </c>
      <c r="E56" s="11" t="s">
        <v>64</v>
      </c>
      <c r="F56" s="11" t="s">
        <v>65</v>
      </c>
      <c r="G56" s="11" t="s">
        <v>69</v>
      </c>
      <c r="H56" s="11" t="s">
        <v>27</v>
      </c>
      <c r="I56" s="13"/>
      <c r="J56" s="13">
        <v>1</v>
      </c>
      <c r="K56" s="13">
        <v>1</v>
      </c>
      <c r="L56" s="13">
        <v>2</v>
      </c>
      <c r="M56" s="13">
        <v>2</v>
      </c>
      <c r="N56" s="13">
        <v>1</v>
      </c>
      <c r="O56" s="13">
        <v>1</v>
      </c>
      <c r="P56" s="11">
        <v>8</v>
      </c>
      <c r="Q56" s="14">
        <v>3</v>
      </c>
      <c r="R56" s="15">
        <f>IF(WOMAN!$P56=0,#REF!+#REF!+#REF!+#REF!+#REF!+#REF!+#REF!+#REF!+#REF!+#REF!+#REF!+#REF!+WOMAN!$I56+WOMAN!$J56+WOMAN!$K56+WOMAN!$L56+WOMAN!$M56+WOMAN!$N56+WOMAN!$O56+#REF!+#REF!+#REF!+#REF!+#REF!,WOMAN!$Q56*WOMAN!$P56)</f>
        <v>24</v>
      </c>
      <c r="S56" s="16">
        <v>89</v>
      </c>
      <c r="T56" s="3"/>
      <c r="U56" s="3"/>
    </row>
    <row r="57" spans="1:21" customFormat="1" ht="83.45" customHeight="1" x14ac:dyDescent="0.25">
      <c r="A57" s="10"/>
      <c r="B57" s="11" t="s">
        <v>20</v>
      </c>
      <c r="C57" s="11" t="s">
        <v>21</v>
      </c>
      <c r="D57" s="12" t="s">
        <v>63</v>
      </c>
      <c r="E57" s="11" t="s">
        <v>64</v>
      </c>
      <c r="F57" s="11" t="s">
        <v>65</v>
      </c>
      <c r="G57" s="11" t="s">
        <v>69</v>
      </c>
      <c r="H57" s="11" t="s">
        <v>62</v>
      </c>
      <c r="I57" s="13"/>
      <c r="J57" s="13">
        <v>1</v>
      </c>
      <c r="K57" s="13">
        <v>2</v>
      </c>
      <c r="L57" s="13">
        <v>2</v>
      </c>
      <c r="M57" s="13">
        <v>2</v>
      </c>
      <c r="N57" s="13">
        <v>1</v>
      </c>
      <c r="O57" s="13"/>
      <c r="P57" s="11">
        <v>8</v>
      </c>
      <c r="Q57" s="14">
        <v>2</v>
      </c>
      <c r="R57" s="15">
        <f>IF(WOMAN!$P57=0,#REF!+#REF!+#REF!+#REF!+#REF!+#REF!+#REF!+#REF!+#REF!+#REF!+#REF!+#REF!+WOMAN!$I57+WOMAN!$J57+WOMAN!$K57+WOMAN!$L57+WOMAN!$M57+WOMAN!$N57+WOMAN!$O57+#REF!+#REF!+#REF!+#REF!+#REF!,WOMAN!$Q57*WOMAN!$P57)</f>
        <v>16</v>
      </c>
      <c r="S57" s="16">
        <v>89</v>
      </c>
      <c r="T57" s="3"/>
      <c r="U57" s="3"/>
    </row>
    <row r="58" spans="1:21" customFormat="1" ht="83.45" customHeight="1" x14ac:dyDescent="0.25">
      <c r="A58" s="10"/>
      <c r="B58" s="11" t="s">
        <v>20</v>
      </c>
      <c r="C58" s="11" t="s">
        <v>21</v>
      </c>
      <c r="D58" s="12" t="s">
        <v>63</v>
      </c>
      <c r="E58" s="11" t="s">
        <v>64</v>
      </c>
      <c r="F58" s="11" t="s">
        <v>65</v>
      </c>
      <c r="G58" s="11" t="s">
        <v>69</v>
      </c>
      <c r="H58" s="11" t="s">
        <v>29</v>
      </c>
      <c r="I58" s="13">
        <v>1</v>
      </c>
      <c r="J58" s="13">
        <v>2</v>
      </c>
      <c r="K58" s="13">
        <v>3</v>
      </c>
      <c r="L58" s="13">
        <v>3</v>
      </c>
      <c r="M58" s="13">
        <v>2</v>
      </c>
      <c r="N58" s="13">
        <v>1</v>
      </c>
      <c r="O58" s="13"/>
      <c r="P58" s="11">
        <v>12</v>
      </c>
      <c r="Q58" s="14">
        <v>12</v>
      </c>
      <c r="R58" s="15">
        <f>IF(WOMAN!$P58=0,#REF!+#REF!+#REF!+#REF!+#REF!+#REF!+#REF!+#REF!+#REF!+#REF!+#REF!+#REF!+WOMAN!$I58+WOMAN!$J58+WOMAN!$K58+WOMAN!$L58+WOMAN!$M58+WOMAN!$N58+WOMAN!$O58+#REF!+#REF!+#REF!+#REF!+#REF!,WOMAN!$Q58*WOMAN!$P58)</f>
        <v>144</v>
      </c>
      <c r="S58" s="16">
        <v>89</v>
      </c>
      <c r="T58" s="3"/>
      <c r="U58" s="3"/>
    </row>
    <row r="59" spans="1:21" customFormat="1" ht="83.45" customHeight="1" x14ac:dyDescent="0.25">
      <c r="A59" s="10"/>
      <c r="B59" s="11" t="s">
        <v>20</v>
      </c>
      <c r="C59" s="11" t="s">
        <v>21</v>
      </c>
      <c r="D59" s="12" t="s">
        <v>63</v>
      </c>
      <c r="E59" s="11" t="s">
        <v>70</v>
      </c>
      <c r="F59" s="11" t="s">
        <v>71</v>
      </c>
      <c r="G59" s="11" t="s">
        <v>38</v>
      </c>
      <c r="H59" s="11" t="s">
        <v>26</v>
      </c>
      <c r="I59" s="13"/>
      <c r="J59" s="13">
        <v>1</v>
      </c>
      <c r="K59" s="13">
        <v>2</v>
      </c>
      <c r="L59" s="13">
        <v>3</v>
      </c>
      <c r="M59" s="13">
        <v>3</v>
      </c>
      <c r="N59" s="13">
        <v>2</v>
      </c>
      <c r="O59" s="13">
        <v>1</v>
      </c>
      <c r="P59" s="11">
        <v>12</v>
      </c>
      <c r="Q59" s="14">
        <v>13</v>
      </c>
      <c r="R59" s="15">
        <f>IF(WOMAN!$P59=0,#REF!+#REF!+#REF!+#REF!+#REF!+#REF!+#REF!+#REF!+#REF!+#REF!+#REF!+#REF!+WOMAN!$I59+WOMAN!$J59+WOMAN!$K59+WOMAN!$L59+WOMAN!$M59+WOMAN!$N59+WOMAN!$O59+#REF!+#REF!+#REF!+#REF!+#REF!,WOMAN!$Q59*WOMAN!$P59)</f>
        <v>156</v>
      </c>
      <c r="S59" s="16">
        <v>89</v>
      </c>
      <c r="T59" s="3"/>
      <c r="U59" s="3"/>
    </row>
    <row r="60" spans="1:21" customFormat="1" ht="83.45" customHeight="1" x14ac:dyDescent="0.25">
      <c r="A60" s="10"/>
      <c r="B60" s="11" t="s">
        <v>20</v>
      </c>
      <c r="C60" s="11" t="s">
        <v>21</v>
      </c>
      <c r="D60" s="12" t="s">
        <v>63</v>
      </c>
      <c r="E60" s="11" t="s">
        <v>70</v>
      </c>
      <c r="F60" s="11" t="s">
        <v>71</v>
      </c>
      <c r="G60" s="11" t="s">
        <v>38</v>
      </c>
      <c r="H60" s="11" t="s">
        <v>29</v>
      </c>
      <c r="I60" s="13">
        <v>1</v>
      </c>
      <c r="J60" s="13">
        <v>2</v>
      </c>
      <c r="K60" s="13">
        <v>3</v>
      </c>
      <c r="L60" s="13">
        <v>3</v>
      </c>
      <c r="M60" s="13">
        <v>2</v>
      </c>
      <c r="N60" s="13">
        <v>1</v>
      </c>
      <c r="O60" s="13"/>
      <c r="P60" s="11">
        <v>12</v>
      </c>
      <c r="Q60" s="14">
        <v>18</v>
      </c>
      <c r="R60" s="15">
        <f>IF(WOMAN!$P60=0,#REF!+#REF!+#REF!+#REF!+#REF!+#REF!+#REF!+#REF!+#REF!+#REF!+#REF!+#REF!+WOMAN!$I60+WOMAN!$J60+WOMAN!$K60+WOMAN!$L60+WOMAN!$M60+WOMAN!$N60+WOMAN!$O60+#REF!+#REF!+#REF!+#REF!+#REF!,WOMAN!$Q60*WOMAN!$P60)</f>
        <v>216</v>
      </c>
      <c r="S60" s="16">
        <v>89</v>
      </c>
      <c r="T60" s="3"/>
      <c r="U60" s="3"/>
    </row>
    <row r="61" spans="1:21" customFormat="1" ht="83.45" customHeight="1" x14ac:dyDescent="0.25">
      <c r="A61" s="10"/>
      <c r="B61" s="11" t="s">
        <v>20</v>
      </c>
      <c r="C61" s="11" t="s">
        <v>21</v>
      </c>
      <c r="D61" s="12" t="s">
        <v>72</v>
      </c>
      <c r="E61" s="11" t="s">
        <v>73</v>
      </c>
      <c r="F61" s="11" t="s">
        <v>74</v>
      </c>
      <c r="G61" s="11" t="s">
        <v>33</v>
      </c>
      <c r="H61" s="11" t="s">
        <v>26</v>
      </c>
      <c r="I61" s="13"/>
      <c r="J61" s="13">
        <v>1</v>
      </c>
      <c r="K61" s="13">
        <v>2</v>
      </c>
      <c r="L61" s="13">
        <v>3</v>
      </c>
      <c r="M61" s="13">
        <v>3</v>
      </c>
      <c r="N61" s="13">
        <v>2</v>
      </c>
      <c r="O61" s="13">
        <v>1</v>
      </c>
      <c r="P61" s="11">
        <v>12</v>
      </c>
      <c r="Q61" s="14">
        <v>34</v>
      </c>
      <c r="R61" s="15">
        <f>IF(WOMAN!$P61=0,#REF!+#REF!+#REF!+#REF!+#REF!+#REF!+#REF!+#REF!+#REF!+#REF!+#REF!+#REF!+WOMAN!$I61+WOMAN!$J61+WOMAN!$K61+WOMAN!$L61+WOMAN!$M61+WOMAN!$N61+WOMAN!$O61+#REF!+#REF!+#REF!+#REF!+#REF!,WOMAN!$Q61*WOMAN!$P61)</f>
        <v>408</v>
      </c>
      <c r="S61" s="16">
        <v>89</v>
      </c>
      <c r="T61" s="3"/>
      <c r="U61" s="3"/>
    </row>
    <row r="62" spans="1:21" customFormat="1" ht="83.45" customHeight="1" x14ac:dyDescent="0.25">
      <c r="A62" s="10"/>
      <c r="B62" s="11" t="s">
        <v>20</v>
      </c>
      <c r="C62" s="11" t="s">
        <v>21</v>
      </c>
      <c r="D62" s="12" t="s">
        <v>72</v>
      </c>
      <c r="E62" s="11" t="s">
        <v>73</v>
      </c>
      <c r="F62" s="11" t="s">
        <v>74</v>
      </c>
      <c r="G62" s="11" t="s">
        <v>33</v>
      </c>
      <c r="H62" s="11" t="s">
        <v>29</v>
      </c>
      <c r="I62" s="13">
        <v>1</v>
      </c>
      <c r="J62" s="13">
        <v>2</v>
      </c>
      <c r="K62" s="13">
        <v>3</v>
      </c>
      <c r="L62" s="13">
        <v>3</v>
      </c>
      <c r="M62" s="13">
        <v>2</v>
      </c>
      <c r="N62" s="13">
        <v>1</v>
      </c>
      <c r="O62" s="13"/>
      <c r="P62" s="11">
        <v>12</v>
      </c>
      <c r="Q62" s="14">
        <v>17</v>
      </c>
      <c r="R62" s="15">
        <f>IF(WOMAN!$P62=0,#REF!+#REF!+#REF!+#REF!+#REF!+#REF!+#REF!+#REF!+#REF!+#REF!+#REF!+#REF!+WOMAN!$I62+WOMAN!$J62+WOMAN!$K62+WOMAN!$L62+WOMAN!$M62+WOMAN!$N62+WOMAN!$O62+#REF!+#REF!+#REF!+#REF!+#REF!,WOMAN!$Q62*WOMAN!$P62)</f>
        <v>204</v>
      </c>
      <c r="S62" s="16">
        <v>89</v>
      </c>
      <c r="T62" s="3"/>
      <c r="U62" s="3"/>
    </row>
    <row r="63" spans="1:21" customFormat="1" ht="83.45" customHeight="1" x14ac:dyDescent="0.25">
      <c r="A63" s="18"/>
      <c r="B63" s="19" t="s">
        <v>20</v>
      </c>
      <c r="C63" s="19" t="s">
        <v>21</v>
      </c>
      <c r="D63" s="20" t="s">
        <v>72</v>
      </c>
      <c r="E63" s="19" t="s">
        <v>73</v>
      </c>
      <c r="F63" s="19" t="s">
        <v>74</v>
      </c>
      <c r="G63" s="19" t="s">
        <v>51</v>
      </c>
      <c r="H63" s="19" t="s">
        <v>26</v>
      </c>
      <c r="I63" s="21"/>
      <c r="J63" s="21">
        <v>1</v>
      </c>
      <c r="K63" s="21">
        <v>2</v>
      </c>
      <c r="L63" s="21">
        <v>3</v>
      </c>
      <c r="M63" s="21">
        <v>3</v>
      </c>
      <c r="N63" s="21">
        <v>2</v>
      </c>
      <c r="O63" s="21">
        <v>1</v>
      </c>
      <c r="P63" s="19">
        <v>12</v>
      </c>
      <c r="Q63" s="22">
        <v>40</v>
      </c>
      <c r="R63" s="23">
        <f>IF(WOMAN!$P63=0,#REF!+#REF!+#REF!+#REF!+#REF!+#REF!+#REF!+#REF!+#REF!+#REF!+#REF!+#REF!+WOMAN!$I63+WOMAN!$J63+WOMAN!$K63+WOMAN!$L63+WOMAN!$M63+WOMAN!$N63+WOMAN!$O63+#REF!+#REF!+#REF!+#REF!+#REF!,WOMAN!$Q63*WOMAN!$P63)</f>
        <v>480</v>
      </c>
      <c r="S63" s="16">
        <v>89</v>
      </c>
      <c r="T63" s="3"/>
      <c r="U63" s="3"/>
    </row>
    <row r="64" spans="1:21" customForma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3"/>
      <c r="T64" s="3"/>
      <c r="U64" s="3"/>
    </row>
    <row r="65" spans="1:21" customForma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3"/>
      <c r="T65" s="3"/>
      <c r="U65" s="3"/>
    </row>
    <row r="66" spans="1:21" customForma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3"/>
      <c r="T66" s="3"/>
      <c r="U66" s="3"/>
    </row>
    <row r="67" spans="1:21" customForma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3"/>
      <c r="T67" s="3"/>
      <c r="U67" s="3"/>
    </row>
  </sheetData>
  <phoneticPr fontId="1" type="noConversion"/>
  <dataValidations count="3">
    <dataValidation type="custom" allowBlank="1" showInputMessage="1" showErrorMessage="1" errorTitle="Attenzione" error="Taglie non modificabili negli assortimenti" sqref="I4:O63">
      <formula1>EXACT($H4,"PAIA")</formula1>
    </dataValidation>
    <dataValidation type="custom" allowBlank="1" showInputMessage="1" showErrorMessage="1" errorTitle="Attenzione" error="Assortimento non modificabile per paia libere" sqref="Q4:Q63">
      <formula1>NOT(EXACT($H4,"PAIA"))</formula1>
    </dataValidation>
    <dataValidation type="custom" allowBlank="1" showInputMessage="1" showErrorMessage="1" errorTitle="Attenzione" error="Taglie non modificabili negli assortimenti" sqref="T4:U67 S64:S67 I64:R67">
      <formula1>EXACT(#REF!,"PAIA")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workbookViewId="0">
      <selection activeCell="S1" sqref="S1:S1048576"/>
    </sheetView>
  </sheetViews>
  <sheetFormatPr defaultColWidth="11.42578125" defaultRowHeight="15" x14ac:dyDescent="0.25"/>
  <cols>
    <col min="1" max="1" width="17" customWidth="1"/>
    <col min="2" max="2" width="7.85546875" bestFit="1" customWidth="1"/>
    <col min="3" max="3" width="6" bestFit="1" customWidth="1"/>
    <col min="4" max="4" width="10" bestFit="1" customWidth="1"/>
    <col min="5" max="5" width="18.5703125" bestFit="1" customWidth="1"/>
    <col min="6" max="6" width="12.85546875" bestFit="1" customWidth="1"/>
    <col min="7" max="7" width="10.7109375" bestFit="1" customWidth="1"/>
    <col min="8" max="8" width="9.28515625" bestFit="1" customWidth="1"/>
    <col min="9" max="15" width="3.85546875" customWidth="1"/>
    <col min="16" max="16" width="7.85546875" bestFit="1" customWidth="1"/>
    <col min="17" max="17" width="8.7109375" bestFit="1" customWidth="1"/>
    <col min="18" max="18" width="8.42578125" bestFit="1" customWidth="1"/>
    <col min="19" max="19" width="9.42578125" bestFit="1" customWidth="1"/>
  </cols>
  <sheetData>
    <row r="1" spans="1:21" s="1" customFormat="1" ht="15.75" thickBot="1" x14ac:dyDescent="0.3">
      <c r="I1" s="24"/>
      <c r="J1" s="24"/>
      <c r="K1" s="24"/>
      <c r="L1" s="24"/>
      <c r="M1" s="24"/>
      <c r="N1" s="24"/>
      <c r="O1" s="24"/>
      <c r="P1" s="24"/>
      <c r="Q1" s="2" t="s">
        <v>0</v>
      </c>
      <c r="R1" s="2" t="s">
        <v>1</v>
      </c>
      <c r="S1" s="25"/>
      <c r="T1" s="24"/>
      <c r="U1" s="24"/>
    </row>
    <row r="2" spans="1:21" s="1" customFormat="1" ht="19.5" thickBot="1" x14ac:dyDescent="0.35">
      <c r="I2" s="24"/>
      <c r="J2" s="24"/>
      <c r="K2" s="24"/>
      <c r="L2" s="24"/>
      <c r="M2" s="24"/>
      <c r="N2" s="24"/>
      <c r="O2" s="24"/>
      <c r="P2" s="24"/>
      <c r="Q2" s="4">
        <v>745</v>
      </c>
      <c r="R2" s="4">
        <v>8840</v>
      </c>
      <c r="S2" s="25"/>
      <c r="T2" s="24"/>
      <c r="U2" s="24"/>
    </row>
    <row r="3" spans="1:21" s="1" customFormat="1" x14ac:dyDescent="0.25">
      <c r="A3" s="2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15</v>
      </c>
      <c r="J3" s="6" t="s">
        <v>16</v>
      </c>
      <c r="K3" s="6" t="s">
        <v>75</v>
      </c>
      <c r="L3" s="6" t="s">
        <v>76</v>
      </c>
      <c r="M3" s="6" t="s">
        <v>77</v>
      </c>
      <c r="N3" s="6" t="s">
        <v>78</v>
      </c>
      <c r="O3" s="6" t="s">
        <v>79</v>
      </c>
      <c r="P3" s="6" t="s">
        <v>17</v>
      </c>
      <c r="Q3" s="6" t="s">
        <v>18</v>
      </c>
      <c r="R3" s="8" t="s">
        <v>1</v>
      </c>
      <c r="S3" s="6" t="s">
        <v>19</v>
      </c>
    </row>
    <row r="4" spans="1:21" s="1" customFormat="1" ht="83.45" customHeight="1" x14ac:dyDescent="0.25">
      <c r="A4" s="10"/>
      <c r="B4" s="11" t="s">
        <v>20</v>
      </c>
      <c r="C4" s="11" t="s">
        <v>21</v>
      </c>
      <c r="D4" s="12" t="s">
        <v>22</v>
      </c>
      <c r="E4" s="11" t="s">
        <v>80</v>
      </c>
      <c r="F4" s="11" t="s">
        <v>81</v>
      </c>
      <c r="G4" s="11" t="s">
        <v>82</v>
      </c>
      <c r="H4" s="11" t="s">
        <v>83</v>
      </c>
      <c r="I4" s="13"/>
      <c r="J4" s="13">
        <v>1</v>
      </c>
      <c r="K4" s="13">
        <v>2</v>
      </c>
      <c r="L4" s="13">
        <v>2</v>
      </c>
      <c r="M4" s="13">
        <v>1</v>
      </c>
      <c r="N4" s="13">
        <v>1</v>
      </c>
      <c r="O4" s="13">
        <v>1</v>
      </c>
      <c r="P4" s="11">
        <v>8</v>
      </c>
      <c r="Q4" s="11">
        <v>4</v>
      </c>
      <c r="R4" s="15">
        <f>IF(MAN!$P4=0,#REF!+#REF!+#REF!+#REF!+#REF!+#REF!+#REF!+#REF!+#REF!+#REF!+#REF!+#REF!+#REF!+#REF!+#REF!+#REF!+#REF!+MAN!$I4+MAN!$J4+MAN!$K4+MAN!$L4+MAN!$M4+MAN!$N4+MAN!$O4,MAN!$Q4*MAN!$P4)</f>
        <v>32</v>
      </c>
      <c r="S4" s="27">
        <v>89</v>
      </c>
    </row>
    <row r="5" spans="1:21" s="1" customFormat="1" ht="83.45" customHeight="1" x14ac:dyDescent="0.25">
      <c r="A5" s="10"/>
      <c r="B5" s="11" t="s">
        <v>20</v>
      </c>
      <c r="C5" s="11" t="s">
        <v>21</v>
      </c>
      <c r="D5" s="12" t="s">
        <v>22</v>
      </c>
      <c r="E5" s="11" t="s">
        <v>80</v>
      </c>
      <c r="F5" s="11" t="s">
        <v>81</v>
      </c>
      <c r="G5" s="11" t="s">
        <v>82</v>
      </c>
      <c r="H5" s="11" t="s">
        <v>84</v>
      </c>
      <c r="I5" s="13"/>
      <c r="J5" s="13">
        <v>1</v>
      </c>
      <c r="K5" s="13">
        <v>2</v>
      </c>
      <c r="L5" s="13">
        <v>3</v>
      </c>
      <c r="M5" s="13">
        <v>3</v>
      </c>
      <c r="N5" s="13">
        <v>2</v>
      </c>
      <c r="O5" s="13">
        <v>1</v>
      </c>
      <c r="P5" s="11">
        <v>12</v>
      </c>
      <c r="Q5" s="11">
        <v>4</v>
      </c>
      <c r="R5" s="15">
        <f>IF(MAN!$P5=0,#REF!+#REF!+#REF!+#REF!+#REF!+#REF!+#REF!+#REF!+#REF!+#REF!+#REF!+#REF!+#REF!+#REF!+#REF!+#REF!+#REF!+MAN!$I5+MAN!$J5+MAN!$K5+MAN!$L5+MAN!$M5+MAN!$N5+MAN!$O5,MAN!$Q5*MAN!$P5)</f>
        <v>48</v>
      </c>
      <c r="S5" s="27">
        <v>89</v>
      </c>
    </row>
    <row r="6" spans="1:21" s="1" customFormat="1" ht="83.45" customHeight="1" x14ac:dyDescent="0.25">
      <c r="A6" s="10"/>
      <c r="B6" s="11" t="s">
        <v>20</v>
      </c>
      <c r="C6" s="11" t="s">
        <v>21</v>
      </c>
      <c r="D6" s="12" t="s">
        <v>22</v>
      </c>
      <c r="E6" s="11" t="s">
        <v>80</v>
      </c>
      <c r="F6" s="11" t="s">
        <v>81</v>
      </c>
      <c r="G6" s="11" t="s">
        <v>34</v>
      </c>
      <c r="H6" s="11" t="s">
        <v>85</v>
      </c>
      <c r="I6" s="13">
        <v>1</v>
      </c>
      <c r="J6" s="13">
        <v>1</v>
      </c>
      <c r="K6" s="13">
        <v>2</v>
      </c>
      <c r="L6" s="13">
        <v>2</v>
      </c>
      <c r="M6" s="13">
        <v>1</v>
      </c>
      <c r="N6" s="13">
        <v>1</v>
      </c>
      <c r="O6" s="13"/>
      <c r="P6" s="11">
        <v>8</v>
      </c>
      <c r="Q6" s="11">
        <v>6</v>
      </c>
      <c r="R6" s="15">
        <f>IF(MAN!$P6=0,#REF!+#REF!+#REF!+#REF!+#REF!+#REF!+#REF!+#REF!+#REF!+#REF!+#REF!+#REF!+#REF!+#REF!+#REF!+#REF!+#REF!+MAN!$I6+MAN!$J6+MAN!$K6+MAN!$L6+MAN!$M6+MAN!$N6+MAN!$O6,MAN!$Q6*MAN!$P6)</f>
        <v>48</v>
      </c>
      <c r="S6" s="27">
        <v>89</v>
      </c>
    </row>
    <row r="7" spans="1:21" s="1" customFormat="1" ht="83.45" customHeight="1" x14ac:dyDescent="0.25">
      <c r="A7" s="10"/>
      <c r="B7" s="11" t="s">
        <v>20</v>
      </c>
      <c r="C7" s="11" t="s">
        <v>21</v>
      </c>
      <c r="D7" s="12" t="s">
        <v>22</v>
      </c>
      <c r="E7" s="11" t="s">
        <v>80</v>
      </c>
      <c r="F7" s="11" t="s">
        <v>81</v>
      </c>
      <c r="G7" s="11" t="s">
        <v>34</v>
      </c>
      <c r="H7" s="11" t="s">
        <v>83</v>
      </c>
      <c r="I7" s="13"/>
      <c r="J7" s="13">
        <v>1</v>
      </c>
      <c r="K7" s="13">
        <v>2</v>
      </c>
      <c r="L7" s="13">
        <v>2</v>
      </c>
      <c r="M7" s="13">
        <v>1</v>
      </c>
      <c r="N7" s="13">
        <v>1</v>
      </c>
      <c r="O7" s="13">
        <v>1</v>
      </c>
      <c r="P7" s="11">
        <v>8</v>
      </c>
      <c r="Q7" s="11">
        <v>6</v>
      </c>
      <c r="R7" s="15">
        <f>IF(MAN!$P7=0,#REF!+#REF!+#REF!+#REF!+#REF!+#REF!+#REF!+#REF!+#REF!+#REF!+#REF!+#REF!+#REF!+#REF!+#REF!+#REF!+#REF!+MAN!$I7+MAN!$J7+MAN!$K7+MAN!$L7+MAN!$M7+MAN!$N7+MAN!$O7,MAN!$Q7*MAN!$P7)</f>
        <v>48</v>
      </c>
      <c r="S7" s="27">
        <v>89</v>
      </c>
    </row>
    <row r="8" spans="1:21" s="1" customFormat="1" ht="83.45" customHeight="1" x14ac:dyDescent="0.25">
      <c r="A8" s="10"/>
      <c r="B8" s="11" t="s">
        <v>20</v>
      </c>
      <c r="C8" s="11" t="s">
        <v>21</v>
      </c>
      <c r="D8" s="12" t="s">
        <v>22</v>
      </c>
      <c r="E8" s="11" t="s">
        <v>80</v>
      </c>
      <c r="F8" s="11" t="s">
        <v>81</v>
      </c>
      <c r="G8" s="11" t="s">
        <v>34</v>
      </c>
      <c r="H8" s="11" t="s">
        <v>86</v>
      </c>
      <c r="I8" s="13">
        <v>1</v>
      </c>
      <c r="J8" s="13">
        <v>2</v>
      </c>
      <c r="K8" s="13">
        <v>3</v>
      </c>
      <c r="L8" s="13">
        <v>3</v>
      </c>
      <c r="M8" s="13">
        <v>2</v>
      </c>
      <c r="N8" s="13">
        <v>1</v>
      </c>
      <c r="O8" s="13"/>
      <c r="P8" s="11">
        <v>12</v>
      </c>
      <c r="Q8" s="11">
        <v>21</v>
      </c>
      <c r="R8" s="15">
        <f>IF(MAN!$P8=0,#REF!+#REF!+#REF!+#REF!+#REF!+#REF!+#REF!+#REF!+#REF!+#REF!+#REF!+#REF!+#REF!+#REF!+#REF!+#REF!+#REF!+MAN!$I8+MAN!$J8+MAN!$K8+MAN!$L8+MAN!$M8+MAN!$N8+MAN!$O8,MAN!$Q8*MAN!$P8)</f>
        <v>252</v>
      </c>
      <c r="S8" s="27">
        <v>89</v>
      </c>
    </row>
    <row r="9" spans="1:21" s="1" customFormat="1" ht="83.45" customHeight="1" x14ac:dyDescent="0.25">
      <c r="A9" s="10"/>
      <c r="B9" s="11" t="s">
        <v>20</v>
      </c>
      <c r="C9" s="11" t="s">
        <v>21</v>
      </c>
      <c r="D9" s="12" t="s">
        <v>87</v>
      </c>
      <c r="E9" s="11" t="s">
        <v>88</v>
      </c>
      <c r="F9" s="11" t="s">
        <v>89</v>
      </c>
      <c r="G9" s="11" t="s">
        <v>90</v>
      </c>
      <c r="H9" s="11" t="s">
        <v>86</v>
      </c>
      <c r="I9" s="13">
        <v>1</v>
      </c>
      <c r="J9" s="13">
        <v>2</v>
      </c>
      <c r="K9" s="13">
        <v>3</v>
      </c>
      <c r="L9" s="13">
        <v>3</v>
      </c>
      <c r="M9" s="13">
        <v>2</v>
      </c>
      <c r="N9" s="13">
        <v>1</v>
      </c>
      <c r="O9" s="13"/>
      <c r="P9" s="11">
        <v>12</v>
      </c>
      <c r="Q9" s="11">
        <v>3</v>
      </c>
      <c r="R9" s="15">
        <f>IF(MAN!$P9=0,#REF!+#REF!+#REF!+#REF!+#REF!+#REF!+#REF!+#REF!+#REF!+#REF!+#REF!+#REF!+#REF!+#REF!+#REF!+#REF!+#REF!+MAN!$I9+MAN!$J9+MAN!$K9+MAN!$L9+MAN!$M9+MAN!$N9+MAN!$O9,MAN!$Q9*MAN!$P9)</f>
        <v>36</v>
      </c>
      <c r="S9" s="27">
        <v>89</v>
      </c>
    </row>
    <row r="10" spans="1:21" s="1" customFormat="1" x14ac:dyDescent="0.25">
      <c r="A10" s="10"/>
      <c r="B10" s="11" t="s">
        <v>20</v>
      </c>
      <c r="C10" s="11" t="s">
        <v>21</v>
      </c>
      <c r="D10" s="12" t="s">
        <v>87</v>
      </c>
      <c r="E10" s="11" t="s">
        <v>88</v>
      </c>
      <c r="F10" s="11" t="s">
        <v>89</v>
      </c>
      <c r="G10" s="11" t="s">
        <v>91</v>
      </c>
      <c r="H10" s="11" t="s">
        <v>86</v>
      </c>
      <c r="I10" s="13">
        <v>1</v>
      </c>
      <c r="J10" s="13">
        <v>2</v>
      </c>
      <c r="K10" s="13">
        <v>3</v>
      </c>
      <c r="L10" s="13">
        <v>3</v>
      </c>
      <c r="M10" s="13">
        <v>2</v>
      </c>
      <c r="N10" s="13">
        <v>1</v>
      </c>
      <c r="O10" s="13"/>
      <c r="P10" s="11">
        <v>12</v>
      </c>
      <c r="Q10" s="11">
        <v>4</v>
      </c>
      <c r="R10" s="15">
        <f>IF(MAN!$P10=0,#REF!+#REF!+#REF!+#REF!+#REF!+#REF!+#REF!+#REF!+#REF!+#REF!+#REF!+#REF!+#REF!+#REF!+#REF!+#REF!+#REF!+MAN!$I10+MAN!$J10+MAN!$K10+MAN!$L10+MAN!$M10+MAN!$N10+MAN!$O10,MAN!$Q10*MAN!$P10)</f>
        <v>48</v>
      </c>
      <c r="S10" s="27">
        <v>89</v>
      </c>
    </row>
    <row r="11" spans="1:21" s="1" customFormat="1" x14ac:dyDescent="0.25">
      <c r="A11" s="10"/>
      <c r="B11" s="11" t="s">
        <v>20</v>
      </c>
      <c r="C11" s="11" t="s">
        <v>21</v>
      </c>
      <c r="D11" s="12" t="s">
        <v>87</v>
      </c>
      <c r="E11" s="11" t="s">
        <v>88</v>
      </c>
      <c r="F11" s="11" t="s">
        <v>89</v>
      </c>
      <c r="G11" s="11" t="s">
        <v>92</v>
      </c>
      <c r="H11" s="11" t="s">
        <v>86</v>
      </c>
      <c r="I11" s="13">
        <v>1</v>
      </c>
      <c r="J11" s="13">
        <v>2</v>
      </c>
      <c r="K11" s="13">
        <v>3</v>
      </c>
      <c r="L11" s="13">
        <v>3</v>
      </c>
      <c r="M11" s="13">
        <v>2</v>
      </c>
      <c r="N11" s="13">
        <v>1</v>
      </c>
      <c r="O11" s="13"/>
      <c r="P11" s="11">
        <v>12</v>
      </c>
      <c r="Q11" s="11">
        <v>15</v>
      </c>
      <c r="R11" s="15">
        <f>IF(MAN!$P11=0,#REF!+#REF!+#REF!+#REF!+#REF!+#REF!+#REF!+#REF!+#REF!+#REF!+#REF!+#REF!+#REF!+#REF!+#REF!+#REF!+#REF!+MAN!$I11+MAN!$J11+MAN!$K11+MAN!$L11+MAN!$M11+MAN!$N11+MAN!$O11,MAN!$Q11*MAN!$P11)</f>
        <v>180</v>
      </c>
      <c r="S11" s="27">
        <v>89</v>
      </c>
    </row>
    <row r="12" spans="1:21" s="1" customFormat="1" x14ac:dyDescent="0.25">
      <c r="A12" s="10"/>
      <c r="B12" s="11" t="s">
        <v>20</v>
      </c>
      <c r="C12" s="11" t="s">
        <v>21</v>
      </c>
      <c r="D12" s="12" t="s">
        <v>87</v>
      </c>
      <c r="E12" s="11" t="s">
        <v>88</v>
      </c>
      <c r="F12" s="11" t="s">
        <v>89</v>
      </c>
      <c r="G12" s="11" t="s">
        <v>92</v>
      </c>
      <c r="H12" s="11" t="s">
        <v>84</v>
      </c>
      <c r="I12" s="13"/>
      <c r="J12" s="13">
        <v>1</v>
      </c>
      <c r="K12" s="13">
        <v>2</v>
      </c>
      <c r="L12" s="13">
        <v>3</v>
      </c>
      <c r="M12" s="13">
        <v>3</v>
      </c>
      <c r="N12" s="13">
        <v>2</v>
      </c>
      <c r="O12" s="13">
        <v>1</v>
      </c>
      <c r="P12" s="11">
        <v>12</v>
      </c>
      <c r="Q12" s="11">
        <v>3</v>
      </c>
      <c r="R12" s="15">
        <f>IF(MAN!$P12=0,#REF!+#REF!+#REF!+#REF!+#REF!+#REF!+#REF!+#REF!+#REF!+#REF!+#REF!+#REF!+#REF!+#REF!+#REF!+#REF!+#REF!+MAN!$I12+MAN!$J12+MAN!$K12+MAN!$L12+MAN!$M12+MAN!$N12+MAN!$O12,MAN!$Q12*MAN!$P12)</f>
        <v>36</v>
      </c>
      <c r="S12" s="27">
        <v>89</v>
      </c>
    </row>
    <row r="13" spans="1:21" s="1" customFormat="1" x14ac:dyDescent="0.25">
      <c r="A13" s="10"/>
      <c r="B13" s="11" t="s">
        <v>20</v>
      </c>
      <c r="C13" s="11" t="s">
        <v>21</v>
      </c>
      <c r="D13" s="12" t="s">
        <v>87</v>
      </c>
      <c r="E13" s="11" t="s">
        <v>88</v>
      </c>
      <c r="F13" s="11" t="s">
        <v>89</v>
      </c>
      <c r="G13" s="11" t="s">
        <v>93</v>
      </c>
      <c r="H13" s="11" t="s">
        <v>86</v>
      </c>
      <c r="I13" s="13">
        <v>1</v>
      </c>
      <c r="J13" s="13">
        <v>2</v>
      </c>
      <c r="K13" s="13">
        <v>3</v>
      </c>
      <c r="L13" s="13">
        <v>3</v>
      </c>
      <c r="M13" s="13">
        <v>2</v>
      </c>
      <c r="N13" s="13">
        <v>1</v>
      </c>
      <c r="O13" s="13"/>
      <c r="P13" s="11">
        <v>12</v>
      </c>
      <c r="Q13" s="11">
        <v>13</v>
      </c>
      <c r="R13" s="15">
        <f>IF(MAN!$P13=0,#REF!+#REF!+#REF!+#REF!+#REF!+#REF!+#REF!+#REF!+#REF!+#REF!+#REF!+#REF!+#REF!+#REF!+#REF!+#REF!+#REF!+MAN!$I13+MAN!$J13+MAN!$K13+MAN!$L13+MAN!$M13+MAN!$N13+MAN!$O13,MAN!$Q13*MAN!$P13)</f>
        <v>156</v>
      </c>
      <c r="S13" s="27">
        <v>89</v>
      </c>
    </row>
    <row r="14" spans="1:21" s="1" customFormat="1" ht="83.45" customHeight="1" x14ac:dyDescent="0.25">
      <c r="A14" s="10"/>
      <c r="B14" s="11" t="s">
        <v>20</v>
      </c>
      <c r="C14" s="11" t="s">
        <v>21</v>
      </c>
      <c r="D14" s="12" t="s">
        <v>87</v>
      </c>
      <c r="E14" s="11" t="s">
        <v>94</v>
      </c>
      <c r="F14" s="11" t="s">
        <v>95</v>
      </c>
      <c r="G14" s="11" t="s">
        <v>96</v>
      </c>
      <c r="H14" s="11" t="s">
        <v>86</v>
      </c>
      <c r="I14" s="13">
        <v>1</v>
      </c>
      <c r="J14" s="13">
        <v>2</v>
      </c>
      <c r="K14" s="13">
        <v>3</v>
      </c>
      <c r="L14" s="13">
        <v>3</v>
      </c>
      <c r="M14" s="13">
        <v>2</v>
      </c>
      <c r="N14" s="13">
        <v>1</v>
      </c>
      <c r="O14" s="13"/>
      <c r="P14" s="11">
        <v>12</v>
      </c>
      <c r="Q14" s="11">
        <v>27</v>
      </c>
      <c r="R14" s="15">
        <f>IF(MAN!$P14=0,#REF!+#REF!+#REF!+#REF!+#REF!+#REF!+#REF!+#REF!+#REF!+#REF!+#REF!+#REF!+#REF!+#REF!+#REF!+#REF!+#REF!+MAN!$I14+MAN!$J14+MAN!$K14+MAN!$L14+MAN!$M14+MAN!$N14+MAN!$O14,MAN!$Q14*MAN!$P14)</f>
        <v>324</v>
      </c>
      <c r="S14" s="27">
        <v>89</v>
      </c>
    </row>
    <row r="15" spans="1:21" s="1" customFormat="1" ht="83.45" customHeight="1" x14ac:dyDescent="0.25">
      <c r="A15" s="10"/>
      <c r="B15" s="11" t="s">
        <v>20</v>
      </c>
      <c r="C15" s="11" t="s">
        <v>21</v>
      </c>
      <c r="D15" s="12" t="s">
        <v>41</v>
      </c>
      <c r="E15" s="11" t="s">
        <v>97</v>
      </c>
      <c r="F15" s="11" t="s">
        <v>98</v>
      </c>
      <c r="G15" s="11" t="s">
        <v>99</v>
      </c>
      <c r="H15" s="11" t="s">
        <v>86</v>
      </c>
      <c r="I15" s="13">
        <v>1</v>
      </c>
      <c r="J15" s="13">
        <v>2</v>
      </c>
      <c r="K15" s="13">
        <v>3</v>
      </c>
      <c r="L15" s="13">
        <v>3</v>
      </c>
      <c r="M15" s="13">
        <v>2</v>
      </c>
      <c r="N15" s="13">
        <v>1</v>
      </c>
      <c r="O15" s="13"/>
      <c r="P15" s="11">
        <v>12</v>
      </c>
      <c r="Q15" s="11">
        <v>2</v>
      </c>
      <c r="R15" s="15">
        <f>IF(MAN!$P15=0,#REF!+#REF!+#REF!+#REF!+#REF!+#REF!+#REF!+#REF!+#REF!+#REF!+#REF!+#REF!+#REF!+#REF!+#REF!+#REF!+#REF!+MAN!$I15+MAN!$J15+MAN!$K15+MAN!$L15+MAN!$M15+MAN!$N15+MAN!$O15,MAN!$Q15*MAN!$P15)</f>
        <v>24</v>
      </c>
      <c r="S15" s="27">
        <v>89</v>
      </c>
    </row>
    <row r="16" spans="1:21" s="1" customFormat="1" ht="83.45" customHeight="1" x14ac:dyDescent="0.25">
      <c r="A16" s="10"/>
      <c r="B16" s="11" t="s">
        <v>20</v>
      </c>
      <c r="C16" s="11" t="s">
        <v>21</v>
      </c>
      <c r="D16" s="12" t="s">
        <v>41</v>
      </c>
      <c r="E16" s="11" t="s">
        <v>100</v>
      </c>
      <c r="F16" s="11" t="s">
        <v>101</v>
      </c>
      <c r="G16" s="11" t="s">
        <v>34</v>
      </c>
      <c r="H16" s="11" t="s">
        <v>86</v>
      </c>
      <c r="I16" s="13">
        <v>1</v>
      </c>
      <c r="J16" s="13">
        <v>2</v>
      </c>
      <c r="K16" s="13">
        <v>3</v>
      </c>
      <c r="L16" s="13">
        <v>3</v>
      </c>
      <c r="M16" s="13">
        <v>2</v>
      </c>
      <c r="N16" s="13">
        <v>1</v>
      </c>
      <c r="O16" s="13"/>
      <c r="P16" s="11">
        <v>12</v>
      </c>
      <c r="Q16" s="11">
        <v>35</v>
      </c>
      <c r="R16" s="15">
        <f>IF(MAN!$P16=0,#REF!+#REF!+#REF!+#REF!+#REF!+#REF!+#REF!+#REF!+#REF!+#REF!+#REF!+#REF!+#REF!+#REF!+#REF!+#REF!+#REF!+MAN!$I16+MAN!$J16+MAN!$K16+MAN!$L16+MAN!$M16+MAN!$N16+MAN!$O16,MAN!$Q16*MAN!$P16)</f>
        <v>420</v>
      </c>
      <c r="S16" s="27">
        <v>89</v>
      </c>
    </row>
    <row r="17" spans="1:19" s="1" customFormat="1" ht="83.45" customHeight="1" x14ac:dyDescent="0.25">
      <c r="A17" s="10"/>
      <c r="B17" s="11" t="s">
        <v>20</v>
      </c>
      <c r="C17" s="11" t="s">
        <v>21</v>
      </c>
      <c r="D17" s="12" t="s">
        <v>41</v>
      </c>
      <c r="E17" s="11" t="s">
        <v>100</v>
      </c>
      <c r="F17" s="11" t="s">
        <v>101</v>
      </c>
      <c r="G17" s="11" t="s">
        <v>102</v>
      </c>
      <c r="H17" s="11" t="s">
        <v>86</v>
      </c>
      <c r="I17" s="13">
        <v>1</v>
      </c>
      <c r="J17" s="13">
        <v>2</v>
      </c>
      <c r="K17" s="13">
        <v>3</v>
      </c>
      <c r="L17" s="13">
        <v>3</v>
      </c>
      <c r="M17" s="13">
        <v>2</v>
      </c>
      <c r="N17" s="13">
        <v>1</v>
      </c>
      <c r="O17" s="13"/>
      <c r="P17" s="11">
        <v>12</v>
      </c>
      <c r="Q17" s="11">
        <v>11</v>
      </c>
      <c r="R17" s="15">
        <f>IF(MAN!$P17=0,#REF!+#REF!+#REF!+#REF!+#REF!+#REF!+#REF!+#REF!+#REF!+#REF!+#REF!+#REF!+#REF!+#REF!+#REF!+#REF!+#REF!+MAN!$I17+MAN!$J17+MAN!$K17+MAN!$L17+MAN!$M17+MAN!$N17+MAN!$O17,MAN!$Q17*MAN!$P17)</f>
        <v>132</v>
      </c>
      <c r="S17" s="27">
        <v>89</v>
      </c>
    </row>
    <row r="18" spans="1:19" s="1" customFormat="1" ht="83.45" customHeight="1" x14ac:dyDescent="0.25">
      <c r="A18" s="10"/>
      <c r="B18" s="11" t="s">
        <v>20</v>
      </c>
      <c r="C18" s="11" t="s">
        <v>21</v>
      </c>
      <c r="D18" s="12" t="s">
        <v>41</v>
      </c>
      <c r="E18" s="11" t="s">
        <v>100</v>
      </c>
      <c r="F18" s="11" t="s">
        <v>101</v>
      </c>
      <c r="G18" s="11" t="s">
        <v>102</v>
      </c>
      <c r="H18" s="11" t="s">
        <v>84</v>
      </c>
      <c r="I18" s="13"/>
      <c r="J18" s="13">
        <v>1</v>
      </c>
      <c r="K18" s="13">
        <v>2</v>
      </c>
      <c r="L18" s="13">
        <v>3</v>
      </c>
      <c r="M18" s="13">
        <v>3</v>
      </c>
      <c r="N18" s="13">
        <v>2</v>
      </c>
      <c r="O18" s="13">
        <v>1</v>
      </c>
      <c r="P18" s="11">
        <v>12</v>
      </c>
      <c r="Q18" s="11">
        <v>21</v>
      </c>
      <c r="R18" s="15">
        <f>IF(MAN!$P18=0,#REF!+#REF!+#REF!+#REF!+#REF!+#REF!+#REF!+#REF!+#REF!+#REF!+#REF!+#REF!+#REF!+#REF!+#REF!+#REF!+#REF!+MAN!$I18+MAN!$J18+MAN!$K18+MAN!$L18+MAN!$M18+MAN!$N18+MAN!$O18,MAN!$Q18*MAN!$P18)</f>
        <v>252</v>
      </c>
      <c r="S18" s="27">
        <v>89</v>
      </c>
    </row>
    <row r="19" spans="1:19" s="1" customFormat="1" ht="83.45" customHeight="1" x14ac:dyDescent="0.25">
      <c r="A19" s="10"/>
      <c r="B19" s="11" t="s">
        <v>20</v>
      </c>
      <c r="C19" s="11" t="s">
        <v>21</v>
      </c>
      <c r="D19" s="12" t="s">
        <v>41</v>
      </c>
      <c r="E19" s="11" t="s">
        <v>100</v>
      </c>
      <c r="F19" s="11" t="s">
        <v>101</v>
      </c>
      <c r="G19" s="11" t="s">
        <v>93</v>
      </c>
      <c r="H19" s="11" t="s">
        <v>86</v>
      </c>
      <c r="I19" s="13">
        <v>1</v>
      </c>
      <c r="J19" s="13">
        <v>2</v>
      </c>
      <c r="K19" s="13">
        <v>3</v>
      </c>
      <c r="L19" s="13">
        <v>3</v>
      </c>
      <c r="M19" s="13">
        <v>2</v>
      </c>
      <c r="N19" s="13">
        <v>1</v>
      </c>
      <c r="O19" s="13"/>
      <c r="P19" s="11">
        <v>12</v>
      </c>
      <c r="Q19" s="11">
        <v>50</v>
      </c>
      <c r="R19" s="15">
        <f>IF(MAN!$P19=0,#REF!+#REF!+#REF!+#REF!+#REF!+#REF!+#REF!+#REF!+#REF!+#REF!+#REF!+#REF!+#REF!+#REF!+#REF!+#REF!+#REF!+MAN!$I19+MAN!$J19+MAN!$K19+MAN!$L19+MAN!$M19+MAN!$N19+MAN!$O19,MAN!$Q19*MAN!$P19)</f>
        <v>600</v>
      </c>
      <c r="S19" s="27">
        <v>89</v>
      </c>
    </row>
    <row r="20" spans="1:19" s="1" customFormat="1" ht="83.45" customHeight="1" x14ac:dyDescent="0.25">
      <c r="A20" s="10"/>
      <c r="B20" s="11" t="s">
        <v>20</v>
      </c>
      <c r="C20" s="11" t="s">
        <v>21</v>
      </c>
      <c r="D20" s="12" t="s">
        <v>41</v>
      </c>
      <c r="E20" s="11" t="s">
        <v>100</v>
      </c>
      <c r="F20" s="11" t="s">
        <v>101</v>
      </c>
      <c r="G20" s="11" t="s">
        <v>93</v>
      </c>
      <c r="H20" s="11" t="s">
        <v>84</v>
      </c>
      <c r="I20" s="13"/>
      <c r="J20" s="13">
        <v>1</v>
      </c>
      <c r="K20" s="13">
        <v>2</v>
      </c>
      <c r="L20" s="13">
        <v>3</v>
      </c>
      <c r="M20" s="13">
        <v>3</v>
      </c>
      <c r="N20" s="13">
        <v>2</v>
      </c>
      <c r="O20" s="13">
        <v>1</v>
      </c>
      <c r="P20" s="11">
        <v>12</v>
      </c>
      <c r="Q20" s="11">
        <v>39</v>
      </c>
      <c r="R20" s="15">
        <f>IF(MAN!$P20=0,#REF!+#REF!+#REF!+#REF!+#REF!+#REF!+#REF!+#REF!+#REF!+#REF!+#REF!+#REF!+#REF!+#REF!+#REF!+#REF!+#REF!+MAN!$I20+MAN!$J20+MAN!$K20+MAN!$L20+MAN!$M20+MAN!$N20+MAN!$O20,MAN!$Q20*MAN!$P20)</f>
        <v>468</v>
      </c>
      <c r="S20" s="27">
        <v>89</v>
      </c>
    </row>
    <row r="21" spans="1:19" s="1" customFormat="1" ht="83.45" customHeight="1" x14ac:dyDescent="0.25">
      <c r="A21" s="10"/>
      <c r="B21" s="11" t="s">
        <v>20</v>
      </c>
      <c r="C21" s="11" t="s">
        <v>21</v>
      </c>
      <c r="D21" s="12" t="s">
        <v>103</v>
      </c>
      <c r="E21" s="11" t="s">
        <v>104</v>
      </c>
      <c r="F21" s="11" t="s">
        <v>105</v>
      </c>
      <c r="G21" s="11" t="s">
        <v>33</v>
      </c>
      <c r="H21" s="11" t="s">
        <v>86</v>
      </c>
      <c r="I21" s="13">
        <v>1</v>
      </c>
      <c r="J21" s="13">
        <v>2</v>
      </c>
      <c r="K21" s="13">
        <v>3</v>
      </c>
      <c r="L21" s="13">
        <v>3</v>
      </c>
      <c r="M21" s="13">
        <v>2</v>
      </c>
      <c r="N21" s="13">
        <v>1</v>
      </c>
      <c r="O21" s="13"/>
      <c r="P21" s="11">
        <v>12</v>
      </c>
      <c r="Q21" s="11">
        <v>20</v>
      </c>
      <c r="R21" s="15">
        <f>IF(MAN!$P21=0,#REF!+#REF!+#REF!+#REF!+#REF!+#REF!+#REF!+#REF!+#REF!+#REF!+#REF!+#REF!+#REF!+#REF!+#REF!+#REF!+#REF!+MAN!$I21+MAN!$J21+MAN!$K21+MAN!$L21+MAN!$M21+MAN!$N21+MAN!$O21,MAN!$Q21*MAN!$P21)</f>
        <v>240</v>
      </c>
      <c r="S21" s="27">
        <v>99</v>
      </c>
    </row>
    <row r="22" spans="1:19" s="1" customFormat="1" ht="83.45" customHeight="1" x14ac:dyDescent="0.25">
      <c r="A22" s="10"/>
      <c r="B22" s="11" t="s">
        <v>20</v>
      </c>
      <c r="C22" s="11" t="s">
        <v>21</v>
      </c>
      <c r="D22" s="12" t="s">
        <v>103</v>
      </c>
      <c r="E22" s="11" t="s">
        <v>104</v>
      </c>
      <c r="F22" s="11" t="s">
        <v>105</v>
      </c>
      <c r="G22" s="11" t="s">
        <v>106</v>
      </c>
      <c r="H22" s="11" t="s">
        <v>83</v>
      </c>
      <c r="I22" s="13"/>
      <c r="J22" s="13">
        <v>1</v>
      </c>
      <c r="K22" s="13">
        <v>2</v>
      </c>
      <c r="L22" s="13">
        <v>2</v>
      </c>
      <c r="M22" s="13">
        <v>1</v>
      </c>
      <c r="N22" s="13">
        <v>1</v>
      </c>
      <c r="O22" s="13">
        <v>1</v>
      </c>
      <c r="P22" s="11">
        <v>8</v>
      </c>
      <c r="Q22" s="11">
        <v>1</v>
      </c>
      <c r="R22" s="15">
        <f>IF(MAN!$P22=0,#REF!+#REF!+#REF!+#REF!+#REF!+#REF!+#REF!+#REF!+#REF!+#REF!+#REF!+#REF!+#REF!+#REF!+#REF!+#REF!+#REF!+MAN!$I22+MAN!$J22+MAN!$K22+MAN!$L22+MAN!$M22+MAN!$N22+MAN!$O22,MAN!$Q22*MAN!$P22)</f>
        <v>8</v>
      </c>
      <c r="S22" s="27">
        <v>99</v>
      </c>
    </row>
    <row r="23" spans="1:19" s="1" customFormat="1" ht="83.45" customHeight="1" x14ac:dyDescent="0.25">
      <c r="A23" s="10"/>
      <c r="B23" s="11" t="s">
        <v>20</v>
      </c>
      <c r="C23" s="11" t="s">
        <v>21</v>
      </c>
      <c r="D23" s="12" t="s">
        <v>103</v>
      </c>
      <c r="E23" s="11" t="s">
        <v>104</v>
      </c>
      <c r="F23" s="11" t="s">
        <v>105</v>
      </c>
      <c r="G23" s="11" t="s">
        <v>106</v>
      </c>
      <c r="H23" s="11" t="s">
        <v>107</v>
      </c>
      <c r="I23" s="13"/>
      <c r="J23" s="13">
        <v>1</v>
      </c>
      <c r="K23" s="13">
        <v>2</v>
      </c>
      <c r="L23" s="13">
        <v>2</v>
      </c>
      <c r="M23" s="13">
        <v>2</v>
      </c>
      <c r="N23" s="13">
        <v>1</v>
      </c>
      <c r="O23" s="13"/>
      <c r="P23" s="11">
        <v>8</v>
      </c>
      <c r="Q23" s="11">
        <v>3</v>
      </c>
      <c r="R23" s="15">
        <f>IF(MAN!$P23=0,#REF!+#REF!+#REF!+#REF!+#REF!+#REF!+#REF!+#REF!+#REF!+#REF!+#REF!+#REF!+#REF!+#REF!+#REF!+#REF!+#REF!+MAN!$I23+MAN!$J23+MAN!$K23+MAN!$L23+MAN!$M23+MAN!$N23+MAN!$O23,MAN!$Q23*MAN!$P23)</f>
        <v>24</v>
      </c>
      <c r="S23" s="27">
        <v>99</v>
      </c>
    </row>
    <row r="24" spans="1:19" s="1" customFormat="1" ht="83.45" customHeight="1" x14ac:dyDescent="0.25">
      <c r="A24" s="10"/>
      <c r="B24" s="11" t="s">
        <v>20</v>
      </c>
      <c r="C24" s="11" t="s">
        <v>21</v>
      </c>
      <c r="D24" s="12" t="s">
        <v>103</v>
      </c>
      <c r="E24" s="11" t="s">
        <v>104</v>
      </c>
      <c r="F24" s="11" t="s">
        <v>105</v>
      </c>
      <c r="G24" s="11" t="s">
        <v>106</v>
      </c>
      <c r="H24" s="11" t="s">
        <v>84</v>
      </c>
      <c r="I24" s="13"/>
      <c r="J24" s="13">
        <v>1</v>
      </c>
      <c r="K24" s="13">
        <v>2</v>
      </c>
      <c r="L24" s="13">
        <v>3</v>
      </c>
      <c r="M24" s="13">
        <v>3</v>
      </c>
      <c r="N24" s="13">
        <v>2</v>
      </c>
      <c r="O24" s="13">
        <v>1</v>
      </c>
      <c r="P24" s="11">
        <v>12</v>
      </c>
      <c r="Q24" s="11">
        <v>9</v>
      </c>
      <c r="R24" s="15">
        <f>IF(MAN!$P24=0,#REF!+#REF!+#REF!+#REF!+#REF!+#REF!+#REF!+#REF!+#REF!+#REF!+#REF!+#REF!+#REF!+#REF!+#REF!+#REF!+#REF!+MAN!$I24+MAN!$J24+MAN!$K24+MAN!$L24+MAN!$M24+MAN!$N24+MAN!$O24,MAN!$Q24*MAN!$P24)</f>
        <v>108</v>
      </c>
      <c r="S24" s="27">
        <v>99</v>
      </c>
    </row>
    <row r="25" spans="1:19" s="1" customFormat="1" ht="83.45" customHeight="1" x14ac:dyDescent="0.25">
      <c r="A25" s="10"/>
      <c r="B25" s="11" t="s">
        <v>20</v>
      </c>
      <c r="C25" s="11" t="s">
        <v>21</v>
      </c>
      <c r="D25" s="12" t="s">
        <v>103</v>
      </c>
      <c r="E25" s="11" t="s">
        <v>104</v>
      </c>
      <c r="F25" s="11" t="s">
        <v>105</v>
      </c>
      <c r="G25" s="11" t="s">
        <v>108</v>
      </c>
      <c r="H25" s="11" t="s">
        <v>86</v>
      </c>
      <c r="I25" s="13">
        <v>1</v>
      </c>
      <c r="J25" s="13">
        <v>2</v>
      </c>
      <c r="K25" s="13">
        <v>3</v>
      </c>
      <c r="L25" s="13">
        <v>3</v>
      </c>
      <c r="M25" s="13">
        <v>2</v>
      </c>
      <c r="N25" s="13">
        <v>1</v>
      </c>
      <c r="O25" s="13"/>
      <c r="P25" s="11">
        <v>12</v>
      </c>
      <c r="Q25" s="11">
        <v>18</v>
      </c>
      <c r="R25" s="15">
        <f>IF(MAN!$P25=0,#REF!+#REF!+#REF!+#REF!+#REF!+#REF!+#REF!+#REF!+#REF!+#REF!+#REF!+#REF!+#REF!+#REF!+#REF!+#REF!+#REF!+MAN!$I25+MAN!$J25+MAN!$K25+MAN!$L25+MAN!$M25+MAN!$N25+MAN!$O25,MAN!$Q25*MAN!$P25)</f>
        <v>216</v>
      </c>
      <c r="S25" s="27">
        <v>99</v>
      </c>
    </row>
    <row r="26" spans="1:19" s="1" customFormat="1" ht="83.45" customHeight="1" x14ac:dyDescent="0.25">
      <c r="A26" s="10"/>
      <c r="B26" s="11" t="s">
        <v>20</v>
      </c>
      <c r="C26" s="11" t="s">
        <v>21</v>
      </c>
      <c r="D26" s="12" t="s">
        <v>103</v>
      </c>
      <c r="E26" s="11" t="s">
        <v>104</v>
      </c>
      <c r="F26" s="11" t="s">
        <v>105</v>
      </c>
      <c r="G26" s="11" t="s">
        <v>108</v>
      </c>
      <c r="H26" s="11" t="s">
        <v>84</v>
      </c>
      <c r="I26" s="13"/>
      <c r="J26" s="13">
        <v>1</v>
      </c>
      <c r="K26" s="13">
        <v>2</v>
      </c>
      <c r="L26" s="13">
        <v>3</v>
      </c>
      <c r="M26" s="13">
        <v>3</v>
      </c>
      <c r="N26" s="13">
        <v>2</v>
      </c>
      <c r="O26" s="13">
        <v>1</v>
      </c>
      <c r="P26" s="11">
        <v>12</v>
      </c>
      <c r="Q26" s="11">
        <v>11</v>
      </c>
      <c r="R26" s="15">
        <f>IF(MAN!$P26=0,#REF!+#REF!+#REF!+#REF!+#REF!+#REF!+#REF!+#REF!+#REF!+#REF!+#REF!+#REF!+#REF!+#REF!+#REF!+#REF!+#REF!+MAN!$I26+MAN!$J26+MAN!$K26+MAN!$L26+MAN!$M26+MAN!$N26+MAN!$O26,MAN!$Q26*MAN!$P26)</f>
        <v>132</v>
      </c>
      <c r="S26" s="27">
        <v>99</v>
      </c>
    </row>
    <row r="27" spans="1:19" s="1" customFormat="1" ht="83.45" customHeight="1" x14ac:dyDescent="0.25">
      <c r="A27" s="10"/>
      <c r="B27" s="11" t="s">
        <v>20</v>
      </c>
      <c r="C27" s="11" t="s">
        <v>21</v>
      </c>
      <c r="D27" s="12" t="s">
        <v>109</v>
      </c>
      <c r="E27" s="11" t="s">
        <v>110</v>
      </c>
      <c r="F27" s="11" t="s">
        <v>111</v>
      </c>
      <c r="G27" s="11" t="s">
        <v>112</v>
      </c>
      <c r="H27" s="11" t="s">
        <v>86</v>
      </c>
      <c r="I27" s="13">
        <v>1</v>
      </c>
      <c r="J27" s="13">
        <v>2</v>
      </c>
      <c r="K27" s="13">
        <v>3</v>
      </c>
      <c r="L27" s="13">
        <v>3</v>
      </c>
      <c r="M27" s="13">
        <v>2</v>
      </c>
      <c r="N27" s="13">
        <v>1</v>
      </c>
      <c r="O27" s="13"/>
      <c r="P27" s="11">
        <v>12</v>
      </c>
      <c r="Q27" s="11">
        <v>7</v>
      </c>
      <c r="R27" s="15">
        <f>IF(MAN!$P27=0,#REF!+#REF!+#REF!+#REF!+#REF!+#REF!+#REF!+#REF!+#REF!+#REF!+#REF!+#REF!+#REF!+#REF!+#REF!+#REF!+#REF!+MAN!$I27+MAN!$J27+MAN!$K27+MAN!$L27+MAN!$M27+MAN!$N27+MAN!$O27,MAN!$Q27*MAN!$P27)</f>
        <v>84</v>
      </c>
      <c r="S27" s="27">
        <v>89</v>
      </c>
    </row>
    <row r="28" spans="1:19" s="1" customFormat="1" ht="83.45" customHeight="1" x14ac:dyDescent="0.25">
      <c r="A28" s="10"/>
      <c r="B28" s="11" t="s">
        <v>20</v>
      </c>
      <c r="C28" s="11" t="s">
        <v>21</v>
      </c>
      <c r="D28" s="12" t="s">
        <v>109</v>
      </c>
      <c r="E28" s="11" t="s">
        <v>113</v>
      </c>
      <c r="F28" s="11" t="s">
        <v>114</v>
      </c>
      <c r="G28" s="11" t="s">
        <v>115</v>
      </c>
      <c r="H28" s="11" t="s">
        <v>86</v>
      </c>
      <c r="I28" s="13">
        <v>1</v>
      </c>
      <c r="J28" s="13">
        <v>2</v>
      </c>
      <c r="K28" s="13">
        <v>3</v>
      </c>
      <c r="L28" s="13">
        <v>3</v>
      </c>
      <c r="M28" s="13">
        <v>2</v>
      </c>
      <c r="N28" s="13">
        <v>1</v>
      </c>
      <c r="O28" s="13"/>
      <c r="P28" s="11">
        <v>12</v>
      </c>
      <c r="Q28" s="11">
        <v>14</v>
      </c>
      <c r="R28" s="15">
        <f>IF(MAN!$P28=0,#REF!+#REF!+#REF!+#REF!+#REF!+#REF!+#REF!+#REF!+#REF!+#REF!+#REF!+#REF!+#REF!+#REF!+#REF!+#REF!+#REF!+MAN!$I28+MAN!$J28+MAN!$K28+MAN!$L28+MAN!$M28+MAN!$N28+MAN!$O28,MAN!$Q28*MAN!$P28)</f>
        <v>168</v>
      </c>
      <c r="S28" s="27">
        <v>89</v>
      </c>
    </row>
    <row r="29" spans="1:19" s="1" customFormat="1" ht="83.45" customHeight="1" x14ac:dyDescent="0.25">
      <c r="A29" s="10"/>
      <c r="B29" s="11" t="s">
        <v>20</v>
      </c>
      <c r="C29" s="11" t="s">
        <v>21</v>
      </c>
      <c r="D29" s="12" t="s">
        <v>109</v>
      </c>
      <c r="E29" s="11" t="s">
        <v>113</v>
      </c>
      <c r="F29" s="11" t="s">
        <v>114</v>
      </c>
      <c r="G29" s="11" t="s">
        <v>34</v>
      </c>
      <c r="H29" s="11" t="s">
        <v>86</v>
      </c>
      <c r="I29" s="13">
        <v>1</v>
      </c>
      <c r="J29" s="13">
        <v>2</v>
      </c>
      <c r="K29" s="13">
        <v>3</v>
      </c>
      <c r="L29" s="13">
        <v>3</v>
      </c>
      <c r="M29" s="13">
        <v>2</v>
      </c>
      <c r="N29" s="13">
        <v>1</v>
      </c>
      <c r="O29" s="13"/>
      <c r="P29" s="11">
        <v>12</v>
      </c>
      <c r="Q29" s="11">
        <v>10</v>
      </c>
      <c r="R29" s="15">
        <f>IF(MAN!$P29=0,#REF!+#REF!+#REF!+#REF!+#REF!+#REF!+#REF!+#REF!+#REF!+#REF!+#REF!+#REF!+#REF!+#REF!+#REF!+#REF!+#REF!+MAN!$I29+MAN!$J29+MAN!$K29+MAN!$L29+MAN!$M29+MAN!$N29+MAN!$O29,MAN!$Q29*MAN!$P29)</f>
        <v>120</v>
      </c>
      <c r="S29" s="27">
        <v>89</v>
      </c>
    </row>
    <row r="30" spans="1:19" s="1" customFormat="1" ht="83.45" customHeight="1" x14ac:dyDescent="0.25">
      <c r="A30" s="10"/>
      <c r="B30" s="11" t="s">
        <v>20</v>
      </c>
      <c r="C30" s="11" t="s">
        <v>21</v>
      </c>
      <c r="D30" s="12" t="s">
        <v>109</v>
      </c>
      <c r="E30" s="11" t="s">
        <v>113</v>
      </c>
      <c r="F30" s="11" t="s">
        <v>114</v>
      </c>
      <c r="G30" s="11" t="s">
        <v>34</v>
      </c>
      <c r="H30" s="11" t="s">
        <v>84</v>
      </c>
      <c r="I30" s="13"/>
      <c r="J30" s="13">
        <v>1</v>
      </c>
      <c r="K30" s="13">
        <v>2</v>
      </c>
      <c r="L30" s="13">
        <v>3</v>
      </c>
      <c r="M30" s="13">
        <v>3</v>
      </c>
      <c r="N30" s="13">
        <v>2</v>
      </c>
      <c r="O30" s="13">
        <v>1</v>
      </c>
      <c r="P30" s="11">
        <v>12</v>
      </c>
      <c r="Q30" s="11">
        <v>32</v>
      </c>
      <c r="R30" s="15">
        <f>IF(MAN!$P30=0,#REF!+#REF!+#REF!+#REF!+#REF!+#REF!+#REF!+#REF!+#REF!+#REF!+#REF!+#REF!+#REF!+#REF!+#REF!+#REF!+#REF!+MAN!$I30+MAN!$J30+MAN!$K30+MAN!$L30+MAN!$M30+MAN!$N30+MAN!$O30,MAN!$Q30*MAN!$P30)</f>
        <v>384</v>
      </c>
      <c r="S30" s="27">
        <v>89</v>
      </c>
    </row>
    <row r="31" spans="1:19" s="1" customFormat="1" ht="83.45" customHeight="1" x14ac:dyDescent="0.25">
      <c r="A31" s="10"/>
      <c r="B31" s="11" t="s">
        <v>20</v>
      </c>
      <c r="C31" s="11" t="s">
        <v>21</v>
      </c>
      <c r="D31" s="12" t="s">
        <v>116</v>
      </c>
      <c r="E31" s="11" t="s">
        <v>117</v>
      </c>
      <c r="F31" s="11" t="s">
        <v>118</v>
      </c>
      <c r="G31" s="11" t="s">
        <v>119</v>
      </c>
      <c r="H31" s="11" t="s">
        <v>86</v>
      </c>
      <c r="I31" s="13">
        <v>1</v>
      </c>
      <c r="J31" s="13">
        <v>2</v>
      </c>
      <c r="K31" s="13">
        <v>3</v>
      </c>
      <c r="L31" s="13">
        <v>3</v>
      </c>
      <c r="M31" s="13">
        <v>2</v>
      </c>
      <c r="N31" s="13">
        <v>1</v>
      </c>
      <c r="O31" s="13"/>
      <c r="P31" s="11">
        <v>12</v>
      </c>
      <c r="Q31" s="11">
        <v>1</v>
      </c>
      <c r="R31" s="15">
        <f>IF(MAN!$P31=0,#REF!+#REF!+#REF!+#REF!+#REF!+#REF!+#REF!+#REF!+#REF!+#REF!+#REF!+#REF!+#REF!+#REF!+#REF!+#REF!+#REF!+MAN!$I31+MAN!$J31+MAN!$K31+MAN!$L31+MAN!$M31+MAN!$N31+MAN!$O31,MAN!$Q31*MAN!$P31)</f>
        <v>12</v>
      </c>
      <c r="S31" s="27">
        <v>109</v>
      </c>
    </row>
    <row r="32" spans="1:19" s="1" customFormat="1" ht="83.45" customHeight="1" x14ac:dyDescent="0.25">
      <c r="A32" s="10"/>
      <c r="B32" s="11" t="s">
        <v>20</v>
      </c>
      <c r="C32" s="11" t="s">
        <v>21</v>
      </c>
      <c r="D32" s="12" t="s">
        <v>116</v>
      </c>
      <c r="E32" s="11" t="s">
        <v>120</v>
      </c>
      <c r="F32" s="11" t="s">
        <v>121</v>
      </c>
      <c r="G32" s="11" t="s">
        <v>106</v>
      </c>
      <c r="H32" s="11" t="s">
        <v>86</v>
      </c>
      <c r="I32" s="13">
        <v>1</v>
      </c>
      <c r="J32" s="13">
        <v>2</v>
      </c>
      <c r="K32" s="13">
        <v>3</v>
      </c>
      <c r="L32" s="13">
        <v>3</v>
      </c>
      <c r="M32" s="13">
        <v>2</v>
      </c>
      <c r="N32" s="13">
        <v>1</v>
      </c>
      <c r="O32" s="13"/>
      <c r="P32" s="11">
        <v>12</v>
      </c>
      <c r="Q32" s="11">
        <v>54</v>
      </c>
      <c r="R32" s="15">
        <f>IF(MAN!$P32=0,#REF!+#REF!+#REF!+#REF!+#REF!+#REF!+#REF!+#REF!+#REF!+#REF!+#REF!+#REF!+#REF!+#REF!+#REF!+#REF!+#REF!+MAN!$I32+MAN!$J32+MAN!$K32+MAN!$L32+MAN!$M32+MAN!$N32+MAN!$O32,MAN!$Q32*MAN!$P32)</f>
        <v>648</v>
      </c>
      <c r="S32" s="27">
        <v>109</v>
      </c>
    </row>
    <row r="33" spans="1:19" s="1" customFormat="1" ht="83.45" customHeight="1" x14ac:dyDescent="0.25">
      <c r="A33" s="10"/>
      <c r="B33" s="11" t="s">
        <v>20</v>
      </c>
      <c r="C33" s="11" t="s">
        <v>21</v>
      </c>
      <c r="D33" s="12" t="s">
        <v>116</v>
      </c>
      <c r="E33" s="11" t="s">
        <v>120</v>
      </c>
      <c r="F33" s="11" t="s">
        <v>121</v>
      </c>
      <c r="G33" s="11" t="s">
        <v>106</v>
      </c>
      <c r="H33" s="11" t="s">
        <v>84</v>
      </c>
      <c r="I33" s="13"/>
      <c r="J33" s="13">
        <v>1</v>
      </c>
      <c r="K33" s="13">
        <v>2</v>
      </c>
      <c r="L33" s="13">
        <v>3</v>
      </c>
      <c r="M33" s="13">
        <v>3</v>
      </c>
      <c r="N33" s="13">
        <v>2</v>
      </c>
      <c r="O33" s="13">
        <v>1</v>
      </c>
      <c r="P33" s="11">
        <v>12</v>
      </c>
      <c r="Q33" s="11">
        <v>29</v>
      </c>
      <c r="R33" s="15">
        <f>IF(MAN!$P33=0,#REF!+#REF!+#REF!+#REF!+#REF!+#REF!+#REF!+#REF!+#REF!+#REF!+#REF!+#REF!+#REF!+#REF!+#REF!+#REF!+#REF!+MAN!$I33+MAN!$J33+MAN!$K33+MAN!$L33+MAN!$M33+MAN!$N33+MAN!$O33,MAN!$Q33*MAN!$P33)</f>
        <v>348</v>
      </c>
      <c r="S33" s="27">
        <v>109</v>
      </c>
    </row>
    <row r="34" spans="1:19" s="1" customFormat="1" ht="83.45" customHeight="1" x14ac:dyDescent="0.25">
      <c r="A34" s="10"/>
      <c r="B34" s="11" t="s">
        <v>20</v>
      </c>
      <c r="C34" s="11" t="s">
        <v>21</v>
      </c>
      <c r="D34" s="12" t="s">
        <v>122</v>
      </c>
      <c r="E34" s="11" t="s">
        <v>123</v>
      </c>
      <c r="F34" s="11" t="s">
        <v>124</v>
      </c>
      <c r="G34" s="11" t="s">
        <v>33</v>
      </c>
      <c r="H34" s="11" t="s">
        <v>86</v>
      </c>
      <c r="I34" s="13">
        <v>1</v>
      </c>
      <c r="J34" s="13">
        <v>2</v>
      </c>
      <c r="K34" s="13">
        <v>3</v>
      </c>
      <c r="L34" s="13">
        <v>3</v>
      </c>
      <c r="M34" s="13">
        <v>2</v>
      </c>
      <c r="N34" s="13">
        <v>1</v>
      </c>
      <c r="O34" s="13"/>
      <c r="P34" s="11">
        <v>12</v>
      </c>
      <c r="Q34" s="11">
        <v>11</v>
      </c>
      <c r="R34" s="15">
        <f>IF(MAN!$P34=0,#REF!+#REF!+#REF!+#REF!+#REF!+#REF!+#REF!+#REF!+#REF!+#REF!+#REF!+#REF!+#REF!+#REF!+#REF!+#REF!+#REF!+MAN!$I34+MAN!$J34+MAN!$K34+MAN!$L34+MAN!$M34+MAN!$N34+MAN!$O34,MAN!$Q34*MAN!$P34)</f>
        <v>132</v>
      </c>
      <c r="S34" s="27">
        <v>99</v>
      </c>
    </row>
    <row r="35" spans="1:19" s="1" customFormat="1" ht="83.45" customHeight="1" x14ac:dyDescent="0.25">
      <c r="A35" s="10"/>
      <c r="B35" s="11" t="s">
        <v>20</v>
      </c>
      <c r="C35" s="11" t="s">
        <v>21</v>
      </c>
      <c r="D35" s="12" t="s">
        <v>122</v>
      </c>
      <c r="E35" s="11" t="s">
        <v>123</v>
      </c>
      <c r="F35" s="11" t="s">
        <v>124</v>
      </c>
      <c r="G35" s="11" t="s">
        <v>33</v>
      </c>
      <c r="H35" s="11" t="s">
        <v>84</v>
      </c>
      <c r="I35" s="13"/>
      <c r="J35" s="13">
        <v>1</v>
      </c>
      <c r="K35" s="13">
        <v>2</v>
      </c>
      <c r="L35" s="13">
        <v>3</v>
      </c>
      <c r="M35" s="13">
        <v>3</v>
      </c>
      <c r="N35" s="13">
        <v>2</v>
      </c>
      <c r="O35" s="13">
        <v>1</v>
      </c>
      <c r="P35" s="11">
        <v>12</v>
      </c>
      <c r="Q35" s="11">
        <v>2</v>
      </c>
      <c r="R35" s="15">
        <f>IF(MAN!$P35=0,#REF!+#REF!+#REF!+#REF!+#REF!+#REF!+#REF!+#REF!+#REF!+#REF!+#REF!+#REF!+#REF!+#REF!+#REF!+#REF!+#REF!+MAN!$I35+MAN!$J35+MAN!$K35+MAN!$L35+MAN!$M35+MAN!$N35+MAN!$O35,MAN!$Q35*MAN!$P35)</f>
        <v>24</v>
      </c>
      <c r="S35" s="27">
        <v>99</v>
      </c>
    </row>
    <row r="36" spans="1:19" s="1" customFormat="1" ht="83.45" customHeight="1" x14ac:dyDescent="0.25">
      <c r="A36" s="10"/>
      <c r="B36" s="11" t="s">
        <v>20</v>
      </c>
      <c r="C36" s="11" t="s">
        <v>21</v>
      </c>
      <c r="D36" s="12" t="s">
        <v>122</v>
      </c>
      <c r="E36" s="11" t="s">
        <v>123</v>
      </c>
      <c r="F36" s="11" t="s">
        <v>124</v>
      </c>
      <c r="G36" s="11" t="s">
        <v>119</v>
      </c>
      <c r="H36" s="11" t="s">
        <v>86</v>
      </c>
      <c r="I36" s="13">
        <v>1</v>
      </c>
      <c r="J36" s="13">
        <v>2</v>
      </c>
      <c r="K36" s="13">
        <v>3</v>
      </c>
      <c r="L36" s="13">
        <v>3</v>
      </c>
      <c r="M36" s="13">
        <v>2</v>
      </c>
      <c r="N36" s="13">
        <v>1</v>
      </c>
      <c r="O36" s="13"/>
      <c r="P36" s="11">
        <v>12</v>
      </c>
      <c r="Q36" s="11">
        <v>11</v>
      </c>
      <c r="R36" s="15">
        <f>IF(MAN!$P36=0,#REF!+#REF!+#REF!+#REF!+#REF!+#REF!+#REF!+#REF!+#REF!+#REF!+#REF!+#REF!+#REF!+#REF!+#REF!+#REF!+#REF!+MAN!$I36+MAN!$J36+MAN!$K36+MAN!$L36+MAN!$M36+MAN!$N36+MAN!$O36,MAN!$Q36*MAN!$P36)</f>
        <v>132</v>
      </c>
      <c r="S36" s="27">
        <v>99</v>
      </c>
    </row>
    <row r="37" spans="1:19" s="1" customFormat="1" ht="83.45" customHeight="1" x14ac:dyDescent="0.25">
      <c r="A37" s="10"/>
      <c r="B37" s="11" t="s">
        <v>20</v>
      </c>
      <c r="C37" s="11" t="s">
        <v>21</v>
      </c>
      <c r="D37" s="12" t="s">
        <v>122</v>
      </c>
      <c r="E37" s="11" t="s">
        <v>123</v>
      </c>
      <c r="F37" s="11" t="s">
        <v>124</v>
      </c>
      <c r="G37" s="11" t="s">
        <v>119</v>
      </c>
      <c r="H37" s="11" t="s">
        <v>84</v>
      </c>
      <c r="I37" s="13"/>
      <c r="J37" s="13">
        <v>1</v>
      </c>
      <c r="K37" s="13">
        <v>2</v>
      </c>
      <c r="L37" s="13">
        <v>3</v>
      </c>
      <c r="M37" s="13">
        <v>3</v>
      </c>
      <c r="N37" s="13">
        <v>2</v>
      </c>
      <c r="O37" s="13">
        <v>1</v>
      </c>
      <c r="P37" s="11">
        <v>12</v>
      </c>
      <c r="Q37" s="11">
        <v>5</v>
      </c>
      <c r="R37" s="15">
        <f>IF(MAN!$P37=0,#REF!+#REF!+#REF!+#REF!+#REF!+#REF!+#REF!+#REF!+#REF!+#REF!+#REF!+#REF!+#REF!+#REF!+#REF!+#REF!+#REF!+MAN!$I37+MAN!$J37+MAN!$K37+MAN!$L37+MAN!$M37+MAN!$N37+MAN!$O37,MAN!$Q37*MAN!$P37)</f>
        <v>60</v>
      </c>
      <c r="S37" s="27">
        <v>99</v>
      </c>
    </row>
    <row r="38" spans="1:19" s="1" customFormat="1" ht="83.45" customHeight="1" x14ac:dyDescent="0.25">
      <c r="A38" s="10"/>
      <c r="B38" s="11" t="s">
        <v>20</v>
      </c>
      <c r="C38" s="11" t="s">
        <v>21</v>
      </c>
      <c r="D38" s="12" t="s">
        <v>122</v>
      </c>
      <c r="E38" s="11" t="s">
        <v>123</v>
      </c>
      <c r="F38" s="11" t="s">
        <v>124</v>
      </c>
      <c r="G38" s="11" t="s">
        <v>106</v>
      </c>
      <c r="H38" s="11" t="s">
        <v>86</v>
      </c>
      <c r="I38" s="13">
        <v>1</v>
      </c>
      <c r="J38" s="13">
        <v>2</v>
      </c>
      <c r="K38" s="13">
        <v>3</v>
      </c>
      <c r="L38" s="13">
        <v>3</v>
      </c>
      <c r="M38" s="13">
        <v>2</v>
      </c>
      <c r="N38" s="13">
        <v>1</v>
      </c>
      <c r="O38" s="13"/>
      <c r="P38" s="11">
        <v>12</v>
      </c>
      <c r="Q38" s="11">
        <v>10</v>
      </c>
      <c r="R38" s="15">
        <f>IF(MAN!$P38=0,#REF!+#REF!+#REF!+#REF!+#REF!+#REF!+#REF!+#REF!+#REF!+#REF!+#REF!+#REF!+#REF!+#REF!+#REF!+#REF!+#REF!+MAN!$I38+MAN!$J38+MAN!$K38+MAN!$L38+MAN!$M38+MAN!$N38+MAN!$O38,MAN!$Q38*MAN!$P38)</f>
        <v>120</v>
      </c>
      <c r="S38" s="27">
        <v>99</v>
      </c>
    </row>
    <row r="39" spans="1:19" s="1" customFormat="1" ht="83.45" customHeight="1" x14ac:dyDescent="0.25">
      <c r="A39" s="10"/>
      <c r="B39" s="11" t="s">
        <v>20</v>
      </c>
      <c r="C39" s="11" t="s">
        <v>21</v>
      </c>
      <c r="D39" s="12" t="s">
        <v>125</v>
      </c>
      <c r="E39" s="11" t="s">
        <v>126</v>
      </c>
      <c r="F39" s="11" t="s">
        <v>127</v>
      </c>
      <c r="G39" s="11" t="s">
        <v>128</v>
      </c>
      <c r="H39" s="11" t="s">
        <v>86</v>
      </c>
      <c r="I39" s="13">
        <v>1</v>
      </c>
      <c r="J39" s="13">
        <v>2</v>
      </c>
      <c r="K39" s="13">
        <v>3</v>
      </c>
      <c r="L39" s="13">
        <v>3</v>
      </c>
      <c r="M39" s="13">
        <v>2</v>
      </c>
      <c r="N39" s="13">
        <v>1</v>
      </c>
      <c r="O39" s="13"/>
      <c r="P39" s="11">
        <v>12</v>
      </c>
      <c r="Q39" s="11">
        <v>2</v>
      </c>
      <c r="R39" s="15">
        <f>IF(MAN!$P39=0,#REF!+#REF!+#REF!+#REF!+#REF!+#REF!+#REF!+#REF!+#REF!+#REF!+#REF!+#REF!+#REF!+#REF!+#REF!+#REF!+#REF!+MAN!$I39+MAN!$J39+MAN!$K39+MAN!$L39+MAN!$M39+MAN!$N39+MAN!$O39,MAN!$Q39*MAN!$P39)</f>
        <v>24</v>
      </c>
      <c r="S39" s="27">
        <v>89</v>
      </c>
    </row>
    <row r="40" spans="1:19" s="1" customFormat="1" ht="83.45" customHeight="1" x14ac:dyDescent="0.25">
      <c r="A40" s="10"/>
      <c r="B40" s="11" t="s">
        <v>20</v>
      </c>
      <c r="C40" s="11" t="s">
        <v>21</v>
      </c>
      <c r="D40" s="12" t="s">
        <v>125</v>
      </c>
      <c r="E40" s="11" t="s">
        <v>126</v>
      </c>
      <c r="F40" s="11" t="s">
        <v>127</v>
      </c>
      <c r="G40" s="11" t="s">
        <v>128</v>
      </c>
      <c r="H40" s="11" t="s">
        <v>84</v>
      </c>
      <c r="I40" s="13"/>
      <c r="J40" s="13">
        <v>1</v>
      </c>
      <c r="K40" s="13">
        <v>2</v>
      </c>
      <c r="L40" s="13">
        <v>3</v>
      </c>
      <c r="M40" s="13">
        <v>3</v>
      </c>
      <c r="N40" s="13">
        <v>2</v>
      </c>
      <c r="O40" s="13">
        <v>1</v>
      </c>
      <c r="P40" s="11">
        <v>12</v>
      </c>
      <c r="Q40" s="11">
        <v>1</v>
      </c>
      <c r="R40" s="15">
        <f>IF(MAN!$P40=0,#REF!+#REF!+#REF!+#REF!+#REF!+#REF!+#REF!+#REF!+#REF!+#REF!+#REF!+#REF!+#REF!+#REF!+#REF!+#REF!+#REF!+MAN!$I40+MAN!$J40+MAN!$K40+MAN!$L40+MAN!$M40+MAN!$N40+MAN!$O40,MAN!$Q40*MAN!$P40)</f>
        <v>12</v>
      </c>
      <c r="S40" s="27">
        <v>89</v>
      </c>
    </row>
    <row r="41" spans="1:19" s="1" customFormat="1" ht="83.45" customHeight="1" x14ac:dyDescent="0.25">
      <c r="A41" s="10"/>
      <c r="B41" s="11" t="s">
        <v>20</v>
      </c>
      <c r="C41" s="11" t="s">
        <v>21</v>
      </c>
      <c r="D41" s="12" t="s">
        <v>125</v>
      </c>
      <c r="E41" s="11" t="s">
        <v>126</v>
      </c>
      <c r="F41" s="11" t="s">
        <v>127</v>
      </c>
      <c r="G41" s="11" t="s">
        <v>34</v>
      </c>
      <c r="H41" s="11" t="s">
        <v>86</v>
      </c>
      <c r="I41" s="13">
        <v>1</v>
      </c>
      <c r="J41" s="13">
        <v>2</v>
      </c>
      <c r="K41" s="13">
        <v>3</v>
      </c>
      <c r="L41" s="13">
        <v>3</v>
      </c>
      <c r="M41" s="13">
        <v>2</v>
      </c>
      <c r="N41" s="13">
        <v>1</v>
      </c>
      <c r="O41" s="13"/>
      <c r="P41" s="11">
        <v>12</v>
      </c>
      <c r="Q41" s="11">
        <v>6</v>
      </c>
      <c r="R41" s="15">
        <f>IF(MAN!$P41=0,#REF!+#REF!+#REF!+#REF!+#REF!+#REF!+#REF!+#REF!+#REF!+#REF!+#REF!+#REF!+#REF!+#REF!+#REF!+#REF!+#REF!+MAN!$I41+MAN!$J41+MAN!$K41+MAN!$L41+MAN!$M41+MAN!$N41+MAN!$O41,MAN!$Q41*MAN!$P41)</f>
        <v>72</v>
      </c>
      <c r="S41" s="27">
        <v>89</v>
      </c>
    </row>
    <row r="42" spans="1:19" s="1" customFormat="1" ht="83.45" customHeight="1" x14ac:dyDescent="0.25">
      <c r="A42" s="10"/>
      <c r="B42" s="11" t="s">
        <v>20</v>
      </c>
      <c r="C42" s="11" t="s">
        <v>21</v>
      </c>
      <c r="D42" s="12" t="s">
        <v>125</v>
      </c>
      <c r="E42" s="11" t="s">
        <v>126</v>
      </c>
      <c r="F42" s="11" t="s">
        <v>127</v>
      </c>
      <c r="G42" s="11" t="s">
        <v>34</v>
      </c>
      <c r="H42" s="11" t="s">
        <v>107</v>
      </c>
      <c r="I42" s="13"/>
      <c r="J42" s="13">
        <v>1</v>
      </c>
      <c r="K42" s="13">
        <v>2</v>
      </c>
      <c r="L42" s="13">
        <v>2</v>
      </c>
      <c r="M42" s="13">
        <v>2</v>
      </c>
      <c r="N42" s="13">
        <v>1</v>
      </c>
      <c r="O42" s="13"/>
      <c r="P42" s="11">
        <v>8</v>
      </c>
      <c r="Q42" s="11">
        <v>5</v>
      </c>
      <c r="R42" s="15">
        <f>IF(MAN!$P42=0,#REF!+#REF!+#REF!+#REF!+#REF!+#REF!+#REF!+#REF!+#REF!+#REF!+#REF!+#REF!+#REF!+#REF!+#REF!+#REF!+#REF!+MAN!$I42+MAN!$J42+MAN!$K42+MAN!$L42+MAN!$M42+MAN!$N42+MAN!$O42,MAN!$Q42*MAN!$P42)</f>
        <v>40</v>
      </c>
      <c r="S42" s="27">
        <v>89</v>
      </c>
    </row>
    <row r="43" spans="1:19" s="1" customFormat="1" ht="83.45" customHeight="1" x14ac:dyDescent="0.25">
      <c r="A43" s="10"/>
      <c r="B43" s="11" t="s">
        <v>20</v>
      </c>
      <c r="C43" s="11" t="s">
        <v>21</v>
      </c>
      <c r="D43" s="12" t="s">
        <v>125</v>
      </c>
      <c r="E43" s="11" t="s">
        <v>126</v>
      </c>
      <c r="F43" s="11" t="s">
        <v>127</v>
      </c>
      <c r="G43" s="11" t="s">
        <v>34</v>
      </c>
      <c r="H43" s="11" t="s">
        <v>84</v>
      </c>
      <c r="I43" s="13"/>
      <c r="J43" s="13">
        <v>1</v>
      </c>
      <c r="K43" s="13">
        <v>2</v>
      </c>
      <c r="L43" s="13">
        <v>3</v>
      </c>
      <c r="M43" s="13">
        <v>3</v>
      </c>
      <c r="N43" s="13">
        <v>2</v>
      </c>
      <c r="O43" s="13">
        <v>1</v>
      </c>
      <c r="P43" s="11">
        <v>12</v>
      </c>
      <c r="Q43" s="11">
        <v>3</v>
      </c>
      <c r="R43" s="15">
        <f>IF(MAN!$P43=0,#REF!+#REF!+#REF!+#REF!+#REF!+#REF!+#REF!+#REF!+#REF!+#REF!+#REF!+#REF!+#REF!+#REF!+#REF!+#REF!+#REF!+MAN!$I43+MAN!$J43+MAN!$K43+MAN!$L43+MAN!$M43+MAN!$N43+MAN!$O43,MAN!$Q43*MAN!$P43)</f>
        <v>36</v>
      </c>
      <c r="S43" s="27">
        <v>89</v>
      </c>
    </row>
    <row r="44" spans="1:19" s="1" customFormat="1" ht="83.45" customHeight="1" x14ac:dyDescent="0.25">
      <c r="A44" s="10"/>
      <c r="B44" s="11" t="s">
        <v>20</v>
      </c>
      <c r="C44" s="11" t="s">
        <v>21</v>
      </c>
      <c r="D44" s="12" t="s">
        <v>129</v>
      </c>
      <c r="E44" s="11" t="s">
        <v>130</v>
      </c>
      <c r="F44" s="11" t="s">
        <v>131</v>
      </c>
      <c r="G44" s="11" t="s">
        <v>34</v>
      </c>
      <c r="H44" s="11" t="s">
        <v>86</v>
      </c>
      <c r="I44" s="13">
        <v>1</v>
      </c>
      <c r="J44" s="13">
        <v>2</v>
      </c>
      <c r="K44" s="13">
        <v>3</v>
      </c>
      <c r="L44" s="13">
        <v>3</v>
      </c>
      <c r="M44" s="13">
        <v>2</v>
      </c>
      <c r="N44" s="13">
        <v>1</v>
      </c>
      <c r="O44" s="13"/>
      <c r="P44" s="11">
        <v>12</v>
      </c>
      <c r="Q44" s="11">
        <v>7</v>
      </c>
      <c r="R44" s="15">
        <f>IF(MAN!$P44=0,#REF!+#REF!+#REF!+#REF!+#REF!+#REF!+#REF!+#REF!+#REF!+#REF!+#REF!+#REF!+#REF!+#REF!+#REF!+#REF!+#REF!+MAN!$I44+MAN!$J44+MAN!$K44+MAN!$L44+MAN!$M44+MAN!$N44+MAN!$O44,MAN!$Q44*MAN!$P44)</f>
        <v>84</v>
      </c>
      <c r="S44" s="27">
        <v>89</v>
      </c>
    </row>
    <row r="45" spans="1:19" s="1" customFormat="1" ht="83.45" customHeight="1" x14ac:dyDescent="0.25">
      <c r="A45" s="10"/>
      <c r="B45" s="11" t="s">
        <v>20</v>
      </c>
      <c r="C45" s="11" t="s">
        <v>21</v>
      </c>
      <c r="D45" s="12" t="s">
        <v>129</v>
      </c>
      <c r="E45" s="11" t="s">
        <v>130</v>
      </c>
      <c r="F45" s="11" t="s">
        <v>131</v>
      </c>
      <c r="G45" s="11" t="s">
        <v>34</v>
      </c>
      <c r="H45" s="11" t="s">
        <v>84</v>
      </c>
      <c r="I45" s="13"/>
      <c r="J45" s="13">
        <v>1</v>
      </c>
      <c r="K45" s="13">
        <v>2</v>
      </c>
      <c r="L45" s="13">
        <v>3</v>
      </c>
      <c r="M45" s="13">
        <v>3</v>
      </c>
      <c r="N45" s="13">
        <v>2</v>
      </c>
      <c r="O45" s="13">
        <v>1</v>
      </c>
      <c r="P45" s="11">
        <v>12</v>
      </c>
      <c r="Q45" s="11">
        <v>17</v>
      </c>
      <c r="R45" s="15">
        <f>IF(MAN!$P45=0,#REF!+#REF!+#REF!+#REF!+#REF!+#REF!+#REF!+#REF!+#REF!+#REF!+#REF!+#REF!+#REF!+#REF!+#REF!+#REF!+#REF!+MAN!$I45+MAN!$J45+MAN!$K45+MAN!$L45+MAN!$M45+MAN!$N45+MAN!$O45,MAN!$Q45*MAN!$P45)</f>
        <v>204</v>
      </c>
      <c r="S45" s="27">
        <v>89</v>
      </c>
    </row>
    <row r="46" spans="1:19" s="1" customFormat="1" ht="83.45" customHeight="1" x14ac:dyDescent="0.25">
      <c r="A46" s="10"/>
      <c r="B46" s="11" t="s">
        <v>20</v>
      </c>
      <c r="C46" s="11" t="s">
        <v>21</v>
      </c>
      <c r="D46" s="12" t="s">
        <v>132</v>
      </c>
      <c r="E46" s="11" t="s">
        <v>133</v>
      </c>
      <c r="F46" s="11" t="s">
        <v>134</v>
      </c>
      <c r="G46" s="11" t="s">
        <v>99</v>
      </c>
      <c r="H46" s="11" t="s">
        <v>86</v>
      </c>
      <c r="I46" s="13">
        <v>1</v>
      </c>
      <c r="J46" s="13">
        <v>2</v>
      </c>
      <c r="K46" s="13">
        <v>3</v>
      </c>
      <c r="L46" s="13">
        <v>3</v>
      </c>
      <c r="M46" s="13">
        <v>2</v>
      </c>
      <c r="N46" s="13">
        <v>1</v>
      </c>
      <c r="O46" s="13"/>
      <c r="P46" s="11">
        <v>12</v>
      </c>
      <c r="Q46" s="11">
        <v>35</v>
      </c>
      <c r="R46" s="15">
        <f>IF(MAN!$P46=0,#REF!+#REF!+#REF!+#REF!+#REF!+#REF!+#REF!+#REF!+#REF!+#REF!+#REF!+#REF!+#REF!+#REF!+#REF!+#REF!+#REF!+MAN!$I46+MAN!$J46+MAN!$K46+MAN!$L46+MAN!$M46+MAN!$N46+MAN!$O46,MAN!$Q46*MAN!$P46)</f>
        <v>420</v>
      </c>
      <c r="S46" s="27">
        <v>89</v>
      </c>
    </row>
    <row r="47" spans="1:19" s="1" customFormat="1" ht="83.45" customHeight="1" x14ac:dyDescent="0.25">
      <c r="A47" s="10"/>
      <c r="B47" s="11" t="s">
        <v>20</v>
      </c>
      <c r="C47" s="11" t="s">
        <v>21</v>
      </c>
      <c r="D47" s="12" t="s">
        <v>132</v>
      </c>
      <c r="E47" s="11" t="s">
        <v>133</v>
      </c>
      <c r="F47" s="11" t="s">
        <v>134</v>
      </c>
      <c r="G47" s="11" t="s">
        <v>34</v>
      </c>
      <c r="H47" s="11" t="s">
        <v>86</v>
      </c>
      <c r="I47" s="13">
        <v>1</v>
      </c>
      <c r="J47" s="13">
        <v>2</v>
      </c>
      <c r="K47" s="13">
        <v>3</v>
      </c>
      <c r="L47" s="13">
        <v>3</v>
      </c>
      <c r="M47" s="13">
        <v>2</v>
      </c>
      <c r="N47" s="13">
        <v>1</v>
      </c>
      <c r="O47" s="13"/>
      <c r="P47" s="11">
        <v>12</v>
      </c>
      <c r="Q47" s="11">
        <v>17</v>
      </c>
      <c r="R47" s="15">
        <f>IF(MAN!$P47=0,#REF!+#REF!+#REF!+#REF!+#REF!+#REF!+#REF!+#REF!+#REF!+#REF!+#REF!+#REF!+#REF!+#REF!+#REF!+#REF!+#REF!+MAN!$I47+MAN!$J47+MAN!$K47+MAN!$L47+MAN!$M47+MAN!$N47+MAN!$O47,MAN!$Q47*MAN!$P47)</f>
        <v>204</v>
      </c>
      <c r="S47" s="27">
        <v>89</v>
      </c>
    </row>
    <row r="48" spans="1:19" s="1" customFormat="1" ht="83.45" customHeight="1" x14ac:dyDescent="0.25">
      <c r="A48" s="10"/>
      <c r="B48" s="11" t="s">
        <v>20</v>
      </c>
      <c r="C48" s="11" t="s">
        <v>21</v>
      </c>
      <c r="D48" s="12" t="s">
        <v>132</v>
      </c>
      <c r="E48" s="11" t="s">
        <v>135</v>
      </c>
      <c r="F48" s="11" t="s">
        <v>136</v>
      </c>
      <c r="G48" s="11" t="s">
        <v>137</v>
      </c>
      <c r="H48" s="11" t="s">
        <v>86</v>
      </c>
      <c r="I48" s="13">
        <v>1</v>
      </c>
      <c r="J48" s="13">
        <v>2</v>
      </c>
      <c r="K48" s="13">
        <v>3</v>
      </c>
      <c r="L48" s="13">
        <v>3</v>
      </c>
      <c r="M48" s="13">
        <v>2</v>
      </c>
      <c r="N48" s="13">
        <v>1</v>
      </c>
      <c r="O48" s="13"/>
      <c r="P48" s="11">
        <v>12</v>
      </c>
      <c r="Q48" s="11">
        <v>33</v>
      </c>
      <c r="R48" s="15">
        <f>IF(MAN!$P48=0,#REF!+#REF!+#REF!+#REF!+#REF!+#REF!+#REF!+#REF!+#REF!+#REF!+#REF!+#REF!+#REF!+#REF!+#REF!+#REF!+#REF!+MAN!$I48+MAN!$J48+MAN!$K48+MAN!$L48+MAN!$M48+MAN!$N48+MAN!$O48,MAN!$Q48*MAN!$P48)</f>
        <v>396</v>
      </c>
      <c r="S48" s="27">
        <v>89</v>
      </c>
    </row>
    <row r="49" spans="1:19" s="1" customFormat="1" ht="83.45" customHeight="1" x14ac:dyDescent="0.25">
      <c r="A49" s="10"/>
      <c r="B49" s="11" t="s">
        <v>20</v>
      </c>
      <c r="C49" s="11" t="s">
        <v>21</v>
      </c>
      <c r="D49" s="12" t="s">
        <v>132</v>
      </c>
      <c r="E49" s="11" t="s">
        <v>135</v>
      </c>
      <c r="F49" s="11" t="s">
        <v>136</v>
      </c>
      <c r="G49" s="11" t="s">
        <v>112</v>
      </c>
      <c r="H49" s="11" t="s">
        <v>86</v>
      </c>
      <c r="I49" s="13">
        <v>1</v>
      </c>
      <c r="J49" s="13">
        <v>2</v>
      </c>
      <c r="K49" s="13">
        <v>3</v>
      </c>
      <c r="L49" s="13">
        <v>3</v>
      </c>
      <c r="M49" s="13">
        <v>2</v>
      </c>
      <c r="N49" s="13">
        <v>1</v>
      </c>
      <c r="O49" s="13"/>
      <c r="P49" s="11">
        <v>12</v>
      </c>
      <c r="Q49" s="11">
        <v>7</v>
      </c>
      <c r="R49" s="15">
        <f>IF(MAN!$P49=0,#REF!+#REF!+#REF!+#REF!+#REF!+#REF!+#REF!+#REF!+#REF!+#REF!+#REF!+#REF!+#REF!+#REF!+#REF!+#REF!+#REF!+MAN!$I49+MAN!$J49+MAN!$K49+MAN!$L49+MAN!$M49+MAN!$N49+MAN!$O49,MAN!$Q49*MAN!$P49)</f>
        <v>84</v>
      </c>
      <c r="S49" s="27">
        <v>89</v>
      </c>
    </row>
    <row r="50" spans="1:19" s="1" customFormat="1" ht="83.45" customHeight="1" x14ac:dyDescent="0.25">
      <c r="A50" s="10"/>
      <c r="B50" s="11" t="s">
        <v>20</v>
      </c>
      <c r="C50" s="11" t="s">
        <v>21</v>
      </c>
      <c r="D50" s="12" t="s">
        <v>132</v>
      </c>
      <c r="E50" s="11" t="s">
        <v>135</v>
      </c>
      <c r="F50" s="11" t="s">
        <v>136</v>
      </c>
      <c r="G50" s="11" t="s">
        <v>96</v>
      </c>
      <c r="H50" s="11" t="s">
        <v>86</v>
      </c>
      <c r="I50" s="13">
        <v>1</v>
      </c>
      <c r="J50" s="13">
        <v>2</v>
      </c>
      <c r="K50" s="13">
        <v>3</v>
      </c>
      <c r="L50" s="13">
        <v>3</v>
      </c>
      <c r="M50" s="13">
        <v>2</v>
      </c>
      <c r="N50" s="13">
        <v>1</v>
      </c>
      <c r="O50" s="13"/>
      <c r="P50" s="11">
        <v>12</v>
      </c>
      <c r="Q50" s="11">
        <v>27</v>
      </c>
      <c r="R50" s="15">
        <f>IF(MAN!$P50=0,#REF!+#REF!+#REF!+#REF!+#REF!+#REF!+#REF!+#REF!+#REF!+#REF!+#REF!+#REF!+#REF!+#REF!+#REF!+#REF!+#REF!+MAN!$I50+MAN!$J50+MAN!$K50+MAN!$L50+MAN!$M50+MAN!$N50+MAN!$O50,MAN!$Q50*MAN!$P50)</f>
        <v>324</v>
      </c>
      <c r="S50" s="27">
        <v>89</v>
      </c>
    </row>
    <row r="51" spans="1:19" s="1" customFormat="1" ht="83.45" customHeight="1" x14ac:dyDescent="0.25">
      <c r="A51" s="10"/>
      <c r="B51" s="11" t="s">
        <v>20</v>
      </c>
      <c r="C51" s="11" t="s">
        <v>21</v>
      </c>
      <c r="D51" s="12" t="s">
        <v>132</v>
      </c>
      <c r="E51" s="11" t="s">
        <v>138</v>
      </c>
      <c r="F51" s="11" t="s">
        <v>139</v>
      </c>
      <c r="G51" s="11" t="s">
        <v>140</v>
      </c>
      <c r="H51" s="11" t="s">
        <v>86</v>
      </c>
      <c r="I51" s="13">
        <v>1</v>
      </c>
      <c r="J51" s="13">
        <v>2</v>
      </c>
      <c r="K51" s="13">
        <v>3</v>
      </c>
      <c r="L51" s="13">
        <v>3</v>
      </c>
      <c r="M51" s="13">
        <v>2</v>
      </c>
      <c r="N51" s="13">
        <v>1</v>
      </c>
      <c r="O51" s="13"/>
      <c r="P51" s="11">
        <v>12</v>
      </c>
      <c r="Q51" s="11">
        <v>5</v>
      </c>
      <c r="R51" s="15">
        <f>IF(MAN!$P51=0,#REF!+#REF!+#REF!+#REF!+#REF!+#REF!+#REF!+#REF!+#REF!+#REF!+#REF!+#REF!+#REF!+#REF!+#REF!+#REF!+#REF!+MAN!$I51+MAN!$J51+MAN!$K51+MAN!$L51+MAN!$M51+MAN!$N51+MAN!$O51,MAN!$Q51*MAN!$P51)</f>
        <v>60</v>
      </c>
      <c r="S51" s="27">
        <v>89</v>
      </c>
    </row>
    <row r="52" spans="1:19" s="1" customFormat="1" ht="83.45" customHeight="1" x14ac:dyDescent="0.25">
      <c r="A52" s="10"/>
      <c r="B52" s="11" t="s">
        <v>20</v>
      </c>
      <c r="C52" s="11" t="s">
        <v>21</v>
      </c>
      <c r="D52" s="12" t="s">
        <v>141</v>
      </c>
      <c r="E52" s="11" t="s">
        <v>142</v>
      </c>
      <c r="F52" s="11" t="s">
        <v>143</v>
      </c>
      <c r="G52" s="11" t="s">
        <v>112</v>
      </c>
      <c r="H52" s="11" t="s">
        <v>86</v>
      </c>
      <c r="I52" s="13">
        <v>1</v>
      </c>
      <c r="J52" s="13">
        <v>2</v>
      </c>
      <c r="K52" s="13">
        <v>3</v>
      </c>
      <c r="L52" s="13">
        <v>3</v>
      </c>
      <c r="M52" s="13">
        <v>2</v>
      </c>
      <c r="N52" s="13">
        <v>1</v>
      </c>
      <c r="O52" s="13"/>
      <c r="P52" s="11">
        <v>12</v>
      </c>
      <c r="Q52" s="11">
        <v>2</v>
      </c>
      <c r="R52" s="15">
        <f>IF(MAN!$P52=0,#REF!+#REF!+#REF!+#REF!+#REF!+#REF!+#REF!+#REF!+#REF!+#REF!+#REF!+#REF!+#REF!+#REF!+#REF!+#REF!+#REF!+MAN!$I52+MAN!$J52+MAN!$K52+MAN!$L52+MAN!$M52+MAN!$N52+MAN!$O52,MAN!$Q52*MAN!$P52)</f>
        <v>24</v>
      </c>
      <c r="S52" s="27">
        <v>89</v>
      </c>
    </row>
    <row r="53" spans="1:19" s="1" customFormat="1" ht="83.45" customHeight="1" x14ac:dyDescent="0.25">
      <c r="A53" s="10"/>
      <c r="B53" s="11" t="s">
        <v>20</v>
      </c>
      <c r="C53" s="11" t="s">
        <v>21</v>
      </c>
      <c r="D53" s="12" t="s">
        <v>141</v>
      </c>
      <c r="E53" s="11" t="s">
        <v>144</v>
      </c>
      <c r="F53" s="11" t="s">
        <v>145</v>
      </c>
      <c r="G53" s="11" t="s">
        <v>146</v>
      </c>
      <c r="H53" s="11" t="s">
        <v>86</v>
      </c>
      <c r="I53" s="13">
        <v>1</v>
      </c>
      <c r="J53" s="13">
        <v>2</v>
      </c>
      <c r="K53" s="13">
        <v>3</v>
      </c>
      <c r="L53" s="13">
        <v>3</v>
      </c>
      <c r="M53" s="13">
        <v>2</v>
      </c>
      <c r="N53" s="13">
        <v>1</v>
      </c>
      <c r="O53" s="13"/>
      <c r="P53" s="11">
        <v>12</v>
      </c>
      <c r="Q53" s="11">
        <v>18</v>
      </c>
      <c r="R53" s="15">
        <f>IF(MAN!$P53=0,#REF!+#REF!+#REF!+#REF!+#REF!+#REF!+#REF!+#REF!+#REF!+#REF!+#REF!+#REF!+#REF!+#REF!+#REF!+#REF!+#REF!+MAN!$I53+MAN!$J53+MAN!$K53+MAN!$L53+MAN!$M53+MAN!$N53+MAN!$O53,MAN!$Q53*MAN!$P53)</f>
        <v>216</v>
      </c>
      <c r="S53" s="27">
        <v>89</v>
      </c>
    </row>
    <row r="54" spans="1:19" s="1" customFormat="1" ht="83.45" customHeight="1" x14ac:dyDescent="0.25">
      <c r="A54" s="10"/>
      <c r="B54" s="11" t="s">
        <v>20</v>
      </c>
      <c r="C54" s="11" t="s">
        <v>21</v>
      </c>
      <c r="D54" s="12" t="s">
        <v>141</v>
      </c>
      <c r="E54" s="11" t="s">
        <v>144</v>
      </c>
      <c r="F54" s="11" t="s">
        <v>145</v>
      </c>
      <c r="G54" s="11" t="s">
        <v>147</v>
      </c>
      <c r="H54" s="11" t="s">
        <v>86</v>
      </c>
      <c r="I54" s="13">
        <v>1</v>
      </c>
      <c r="J54" s="13">
        <v>2</v>
      </c>
      <c r="K54" s="13">
        <v>3</v>
      </c>
      <c r="L54" s="13">
        <v>3</v>
      </c>
      <c r="M54" s="13">
        <v>2</v>
      </c>
      <c r="N54" s="13">
        <v>1</v>
      </c>
      <c r="O54" s="13"/>
      <c r="P54" s="11">
        <v>12</v>
      </c>
      <c r="Q54" s="11">
        <v>25</v>
      </c>
      <c r="R54" s="15">
        <f>IF(MAN!$P54=0,#REF!+#REF!+#REF!+#REF!+#REF!+#REF!+#REF!+#REF!+#REF!+#REF!+#REF!+#REF!+#REF!+#REF!+#REF!+#REF!+#REF!+MAN!$I54+MAN!$J54+MAN!$K54+MAN!$L54+MAN!$M54+MAN!$N54+MAN!$O54,MAN!$Q54*MAN!$P54)</f>
        <v>300</v>
      </c>
      <c r="S54" s="27">
        <v>89</v>
      </c>
    </row>
    <row r="55" spans="1:19" s="1" customFormat="1" ht="83.45" customHeight="1" x14ac:dyDescent="0.25">
      <c r="A55" s="10"/>
      <c r="B55" s="11" t="s">
        <v>20</v>
      </c>
      <c r="C55" s="11" t="s">
        <v>21</v>
      </c>
      <c r="D55" s="12" t="s">
        <v>141</v>
      </c>
      <c r="E55" s="11" t="s">
        <v>144</v>
      </c>
      <c r="F55" s="11" t="s">
        <v>145</v>
      </c>
      <c r="G55" s="11" t="s">
        <v>147</v>
      </c>
      <c r="H55" s="11" t="s">
        <v>84</v>
      </c>
      <c r="I55" s="13"/>
      <c r="J55" s="13">
        <v>1</v>
      </c>
      <c r="K55" s="13">
        <v>2</v>
      </c>
      <c r="L55" s="13">
        <v>3</v>
      </c>
      <c r="M55" s="13">
        <v>3</v>
      </c>
      <c r="N55" s="13">
        <v>2</v>
      </c>
      <c r="O55" s="13">
        <v>1</v>
      </c>
      <c r="P55" s="11">
        <v>12</v>
      </c>
      <c r="Q55" s="11">
        <v>19</v>
      </c>
      <c r="R55" s="15">
        <f>IF(MAN!$P55=0,#REF!+#REF!+#REF!+#REF!+#REF!+#REF!+#REF!+#REF!+#REF!+#REF!+#REF!+#REF!+#REF!+#REF!+#REF!+#REF!+#REF!+MAN!$I55+MAN!$J55+MAN!$K55+MAN!$L55+MAN!$M55+MAN!$N55+MAN!$O55,MAN!$Q55*MAN!$P55)</f>
        <v>228</v>
      </c>
      <c r="S55" s="27">
        <v>89</v>
      </c>
    </row>
    <row r="56" spans="1:19" s="1" customFormat="1" ht="83.45" customHeight="1" x14ac:dyDescent="0.25">
      <c r="A56" s="10"/>
      <c r="B56" s="11" t="s">
        <v>20</v>
      </c>
      <c r="C56" s="11" t="s">
        <v>21</v>
      </c>
      <c r="D56" s="12" t="s">
        <v>141</v>
      </c>
      <c r="E56" s="11" t="s">
        <v>148</v>
      </c>
      <c r="F56" s="11" t="s">
        <v>149</v>
      </c>
      <c r="G56" s="11" t="s">
        <v>57</v>
      </c>
      <c r="H56" s="11" t="s">
        <v>86</v>
      </c>
      <c r="I56" s="13">
        <v>1</v>
      </c>
      <c r="J56" s="13">
        <v>2</v>
      </c>
      <c r="K56" s="13">
        <v>3</v>
      </c>
      <c r="L56" s="13">
        <v>3</v>
      </c>
      <c r="M56" s="13">
        <v>2</v>
      </c>
      <c r="N56" s="13">
        <v>1</v>
      </c>
      <c r="O56" s="13"/>
      <c r="P56" s="11">
        <v>12</v>
      </c>
      <c r="Q56" s="11">
        <v>1</v>
      </c>
      <c r="R56" s="15">
        <f>IF(MAN!$P56=0,#REF!+#REF!+#REF!+#REF!+#REF!+#REF!+#REF!+#REF!+#REF!+#REF!+#REF!+#REF!+#REF!+#REF!+#REF!+#REF!+#REF!+MAN!$I56+MAN!$J56+MAN!$K56+MAN!$L56+MAN!$M56+MAN!$N56+MAN!$O56,MAN!$Q56*MAN!$P56)</f>
        <v>12</v>
      </c>
      <c r="S56" s="27">
        <v>89</v>
      </c>
    </row>
    <row r="57" spans="1:19" s="1" customFormat="1" ht="83.45" customHeight="1" x14ac:dyDescent="0.25">
      <c r="A57" s="18"/>
      <c r="B57" s="19" t="s">
        <v>20</v>
      </c>
      <c r="C57" s="19" t="s">
        <v>21</v>
      </c>
      <c r="D57" s="20" t="s">
        <v>141</v>
      </c>
      <c r="E57" s="19" t="s">
        <v>148</v>
      </c>
      <c r="F57" s="19" t="s">
        <v>149</v>
      </c>
      <c r="G57" s="19" t="s">
        <v>150</v>
      </c>
      <c r="H57" s="19" t="s">
        <v>84</v>
      </c>
      <c r="I57" s="21"/>
      <c r="J57" s="21">
        <v>1</v>
      </c>
      <c r="K57" s="21">
        <v>2</v>
      </c>
      <c r="L57" s="21">
        <v>3</v>
      </c>
      <c r="M57" s="21">
        <v>3</v>
      </c>
      <c r="N57" s="21">
        <v>2</v>
      </c>
      <c r="O57" s="21">
        <v>1</v>
      </c>
      <c r="P57" s="19">
        <v>12</v>
      </c>
      <c r="Q57" s="19">
        <v>3</v>
      </c>
      <c r="R57" s="23">
        <f>IF(MAN!$P57=0,#REF!+#REF!+#REF!+#REF!+#REF!+#REF!+#REF!+#REF!+#REF!+#REF!+#REF!+#REF!+#REF!+#REF!+#REF!+#REF!+#REF!+MAN!$I57+MAN!$J57+MAN!$K57+MAN!$L57+MAN!$M57+MAN!$N57+MAN!$O57,MAN!$Q57*MAN!$P57)</f>
        <v>36</v>
      </c>
      <c r="S57" s="27">
        <v>89</v>
      </c>
    </row>
  </sheetData>
  <phoneticPr fontId="1" type="noConversion"/>
  <dataValidations count="2">
    <dataValidation type="custom" allowBlank="1" showInputMessage="1" showErrorMessage="1" errorTitle="Attenzione" error="Assortimento non modificabile per paia libere" sqref="Q4:Q57">
      <formula1>NOT(EXACT($H4,"PAIA"))</formula1>
    </dataValidation>
    <dataValidation type="custom" allowBlank="1" showInputMessage="1" showErrorMessage="1" errorTitle="Attenzione" error="Taglie non modificabili negli assortimenti" sqref="I4:O57">
      <formula1>EXACT(#REF!,"PAIA")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WOMAN</vt:lpstr>
      <vt:lpstr>MAN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2015-06-05T18:19:34Z</dcterms:created>
  <dcterms:modified xsi:type="dcterms:W3CDTF">2026-01-26T10:36:33Z</dcterms:modified>
</cp:coreProperties>
</file>